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10" windowHeight="9735" tabRatio="888" firstSheet="3" activeTab="11"/>
  </bookViews>
  <sheets>
    <sheet name="00000000" sheetId="1" state="veryHidden" r:id="rId1"/>
    <sheet name="10000000" sheetId="2" state="veryHidden" r:id="rId2"/>
    <sheet name="20000000" sheetId="3" state="veryHidden" r:id="rId3"/>
    <sheet name="01-TKDD" sheetId="4" r:id="rId4"/>
    <sheet name="02-NN" sheetId="5" r:id="rId5"/>
    <sheet name="03-PhiNN" sheetId="6" r:id="rId6"/>
    <sheet name="04-DVHC" sheetId="7" r:id="rId7"/>
    <sheet name="5a-DGCTH" sheetId="8" r:id="rId8"/>
    <sheet name="10-ChuChuyen" sheetId="9" r:id="rId9"/>
    <sheet name="11-CoCau" sheetId="10" r:id="rId10"/>
    <sheet name="12-BienDong" sheetId="11" r:id="rId11"/>
    <sheet name="13-KHSDD" sheetId="12" r:id="rId12"/>
    <sheet name="BC_Bieu01" sheetId="13" r:id="rId13"/>
    <sheet name="BC_Bieu02" sheetId="14" r:id="rId14"/>
    <sheet name="BC_Bieu03" sheetId="15" r:id="rId15"/>
    <sheet name="BC_Bieu04" sheetId="16" r:id="rId16"/>
    <sheet name="copyB01qua" sheetId="17" r:id="rId17"/>
    <sheet name="CopyDLnayquaB10" sheetId="18" r:id="rId18"/>
  </sheets>
  <externalReferences>
    <externalReference r:id="rId21"/>
    <externalReference r:id="rId22"/>
    <externalReference r:id="rId23"/>
  </externalReferences>
  <definedNames>
    <definedName name="\T">#REF!</definedName>
    <definedName name="___________E99999">#REF!</definedName>
    <definedName name="___________NCL100">#REF!</definedName>
    <definedName name="___________NCL200">#REF!</definedName>
    <definedName name="___________NCL250">#REF!</definedName>
    <definedName name="___________nin190">#REF!</definedName>
    <definedName name="___________SN3">#REF!</definedName>
    <definedName name="___________TL3">#REF!</definedName>
    <definedName name="___________tz593">#REF!</definedName>
    <definedName name="___________VL100">#REF!</definedName>
    <definedName name="___________VL200">#REF!</definedName>
    <definedName name="___________VL250">#REF!</definedName>
    <definedName name="__________CON1">#REF!</definedName>
    <definedName name="__________CON2">#REF!</definedName>
    <definedName name="__________E99999">#REF!</definedName>
    <definedName name="__________lap1">#REF!</definedName>
    <definedName name="__________lap2">#REF!</definedName>
    <definedName name="__________NCL100">#REF!</definedName>
    <definedName name="__________NCL200">#REF!</definedName>
    <definedName name="__________NCL250">#REF!</definedName>
    <definedName name="__________NET2">#REF!</definedName>
    <definedName name="__________nin190">#REF!</definedName>
    <definedName name="__________SN3">#REF!</definedName>
    <definedName name="__________TL3">#REF!</definedName>
    <definedName name="__________tz593">#REF!</definedName>
    <definedName name="__________VL100">#REF!</definedName>
    <definedName name="__________VL200">#REF!</definedName>
    <definedName name="__________VL250">#REF!</definedName>
    <definedName name="_________a1" hidden="1">{"'Sheet1'!$L$16"}</definedName>
    <definedName name="_________a2" hidden="1">{"'Sheet1'!$L$16"}</definedName>
    <definedName name="_________atn1">#REF!</definedName>
    <definedName name="_________atn10">#REF!</definedName>
    <definedName name="_________atn2">#REF!</definedName>
    <definedName name="_________atn3">#REF!</definedName>
    <definedName name="_________atn4">#REF!</definedName>
    <definedName name="_________atn5">#REF!</definedName>
    <definedName name="_________atn6">#REF!</definedName>
    <definedName name="_________atn7">#REF!</definedName>
    <definedName name="_________atn8">#REF!</definedName>
    <definedName name="_________atn9">#REF!</definedName>
    <definedName name="_________boi1">#REF!</definedName>
    <definedName name="_________boi2">#REF!</definedName>
    <definedName name="_________BTM150">#REF!</definedName>
    <definedName name="_________BTM200">#REF!</definedName>
    <definedName name="_________BTM250">#REF!</definedName>
    <definedName name="_________BTM300">#REF!</definedName>
    <definedName name="_________cao1">#REF!</definedName>
    <definedName name="_________cao2">#REF!</definedName>
    <definedName name="_________cao3">#REF!</definedName>
    <definedName name="_________cao4">#REF!</definedName>
    <definedName name="_________cao5">#REF!</definedName>
    <definedName name="_________cao6">#REF!</definedName>
    <definedName name="_________cdc101">#REF!</definedName>
    <definedName name="_________cdc1019">#REF!</definedName>
    <definedName name="_________cdc102">#REF!</definedName>
    <definedName name="_________cdc1020">#REF!</definedName>
    <definedName name="_________cdc1021">#REF!</definedName>
    <definedName name="_________cdc1022">#REF!</definedName>
    <definedName name="_________cdc103">#REF!</definedName>
    <definedName name="_________cdc104">#REF!</definedName>
    <definedName name="_________cdc108">#REF!</definedName>
    <definedName name="_________cdc121">#REF!</definedName>
    <definedName name="_________cdc1219">#REF!</definedName>
    <definedName name="_________cdc122">#REF!</definedName>
    <definedName name="_________cdc1220">#REF!</definedName>
    <definedName name="_________cdc1221">#REF!</definedName>
    <definedName name="_________cdc1222">#REF!</definedName>
    <definedName name="_________cdc123">#REF!</definedName>
    <definedName name="_________cdc124">#REF!</definedName>
    <definedName name="_________cdc128">#REF!</definedName>
    <definedName name="_________cdc151">#REF!</definedName>
    <definedName name="_________cdc1519">#REF!</definedName>
    <definedName name="_________cdc152">#REF!</definedName>
    <definedName name="_________cdc1520">#REF!</definedName>
    <definedName name="_________cdc1521">#REF!</definedName>
    <definedName name="_________cdc1522">#REF!</definedName>
    <definedName name="_________cdc153">#REF!</definedName>
    <definedName name="_________cdc154">#REF!</definedName>
    <definedName name="_________cdc158">#REF!</definedName>
    <definedName name="_________cdc201">#REF!</definedName>
    <definedName name="_________cdc2019">#REF!</definedName>
    <definedName name="_________cdc202">#REF!</definedName>
    <definedName name="_________cdc2020">#REF!</definedName>
    <definedName name="_________cdc2021">#REF!</definedName>
    <definedName name="_________cdc2022">#REF!</definedName>
    <definedName name="_________cdc203">#REF!</definedName>
    <definedName name="_________cdc204">#REF!</definedName>
    <definedName name="_________cdc208">#REF!</definedName>
    <definedName name="_________cdc41">#REF!</definedName>
    <definedName name="_________cdc419">#REF!</definedName>
    <definedName name="_________cdc42">#REF!</definedName>
    <definedName name="_________cdc420">#REF!</definedName>
    <definedName name="_________cdc421">#REF!</definedName>
    <definedName name="_________cdc422">#REF!</definedName>
    <definedName name="_________cdc43">#REF!</definedName>
    <definedName name="_________cdc44">#REF!</definedName>
    <definedName name="_________cdc48">#REF!</definedName>
    <definedName name="_________cdc61">#REF!</definedName>
    <definedName name="_________cdc619">#REF!</definedName>
    <definedName name="_________cdc62">#REF!</definedName>
    <definedName name="_________cdc620">#REF!</definedName>
    <definedName name="_________cdc621">#REF!</definedName>
    <definedName name="_________cdc622">#REF!</definedName>
    <definedName name="_________cdc63">#REF!</definedName>
    <definedName name="_________cdc64">#REF!</definedName>
    <definedName name="_________cdc68">#REF!</definedName>
    <definedName name="_________cdc81">#REF!</definedName>
    <definedName name="_________cdc819">#REF!</definedName>
    <definedName name="_________cdc82">#REF!</definedName>
    <definedName name="_________cdc820">#REF!</definedName>
    <definedName name="_________cdc821">#REF!</definedName>
    <definedName name="_________cdc822">#REF!</definedName>
    <definedName name="_________cdc83">#REF!</definedName>
    <definedName name="_________cdc84">#REF!</definedName>
    <definedName name="_________cdc88">#REF!</definedName>
    <definedName name="_________cha1">#REF!</definedName>
    <definedName name="_________cha19">#REF!</definedName>
    <definedName name="_________cha2">#REF!</definedName>
    <definedName name="_________cha20">#REF!</definedName>
    <definedName name="_________cha21">#REF!</definedName>
    <definedName name="_________cha22">#REF!</definedName>
    <definedName name="_________cha3">#REF!</definedName>
    <definedName name="_________cha4">#REF!</definedName>
    <definedName name="_________cha8">#REF!</definedName>
    <definedName name="_________coc250">#REF!</definedName>
    <definedName name="_________coc300">#REF!</definedName>
    <definedName name="_________coc350">#REF!</definedName>
    <definedName name="_________CON1">#REF!</definedName>
    <definedName name="_________CON2">#REF!</definedName>
    <definedName name="_________cpd1">#REF!</definedName>
    <definedName name="_________cpd2">#REF!</definedName>
    <definedName name="_________dai1">#REF!</definedName>
    <definedName name="_________dai2">#REF!</definedName>
    <definedName name="_________dai3">#REF!</definedName>
    <definedName name="_________dai4">#REF!</definedName>
    <definedName name="_________dai5">#REF!</definedName>
    <definedName name="_________dai6">#REF!</definedName>
    <definedName name="_________dan1">#REF!</definedName>
    <definedName name="_________dan2">#REF!</definedName>
    <definedName name="_________dda1">#REF!</definedName>
    <definedName name="_________dda19">#REF!</definedName>
    <definedName name="_________dda2">#REF!</definedName>
    <definedName name="_________dda20">#REF!</definedName>
    <definedName name="_________dda21">#REF!</definedName>
    <definedName name="_________dda22">#REF!</definedName>
    <definedName name="_________dda3">#REF!</definedName>
    <definedName name="_________dda4">#REF!</definedName>
    <definedName name="_________dda8">#REF!</definedName>
    <definedName name="_________ddn400">#REF!</definedName>
    <definedName name="_________ddn600">#REF!</definedName>
    <definedName name="_________deo1">#REF!</definedName>
    <definedName name="_________deo10">#REF!</definedName>
    <definedName name="_________deo2">#REF!</definedName>
    <definedName name="_________deo3">#REF!</definedName>
    <definedName name="_________deo4">#REF!</definedName>
    <definedName name="_________deo5">#REF!</definedName>
    <definedName name="_________deo6">#REF!</definedName>
    <definedName name="_________deo7">#REF!</definedName>
    <definedName name="_________deo8">#REF!</definedName>
    <definedName name="_________deo9">#REF!</definedName>
    <definedName name="_________E99999">#REF!</definedName>
    <definedName name="_________lap1">#REF!</definedName>
    <definedName name="_________lap2">#REF!</definedName>
    <definedName name="_________MAC12">#REF!</definedName>
    <definedName name="_________MAC46">#REF!</definedName>
    <definedName name="_________nc151">#REF!</definedName>
    <definedName name="_________NCL100">#REF!</definedName>
    <definedName name="_________NCL200">#REF!</definedName>
    <definedName name="_________NCL250">#REF!</definedName>
    <definedName name="_________NET2">#REF!</definedName>
    <definedName name="_________nin190">#REF!</definedName>
    <definedName name="_________NSO2" hidden="1">{"'Sheet1'!$L$16"}</definedName>
    <definedName name="_________phi10">#REF!</definedName>
    <definedName name="_________phi12">#REF!</definedName>
    <definedName name="_________phi14">#REF!</definedName>
    <definedName name="_________phi16">#REF!</definedName>
    <definedName name="_________phi18">#REF!</definedName>
    <definedName name="_________phi20">#REF!</definedName>
    <definedName name="_________phi22">#REF!</definedName>
    <definedName name="_________phi25">#REF!</definedName>
    <definedName name="_________phi28">#REF!</definedName>
    <definedName name="_________phi6">#REF!</definedName>
    <definedName name="_________phi8">#REF!</definedName>
    <definedName name="_________Sat27">#REF!</definedName>
    <definedName name="_________Sat6">#REF!</definedName>
    <definedName name="_________sc1">#REF!</definedName>
    <definedName name="_________SC2">#REF!</definedName>
    <definedName name="_________sc3">#REF!</definedName>
    <definedName name="_________slg1">#REF!</definedName>
    <definedName name="_________slg101">#REF!</definedName>
    <definedName name="_________slg1019">#REF!</definedName>
    <definedName name="_________slg102">#REF!</definedName>
    <definedName name="_________slg1020">#REF!</definedName>
    <definedName name="_________slg1021">#REF!</definedName>
    <definedName name="_________slg1022">#REF!</definedName>
    <definedName name="_________slg103">#REF!</definedName>
    <definedName name="_________slg104">#REF!</definedName>
    <definedName name="_________slg108">#REF!</definedName>
    <definedName name="_________slg121">#REF!</definedName>
    <definedName name="_________slg1219">#REF!</definedName>
    <definedName name="_________slg122">#REF!</definedName>
    <definedName name="_________slg1220">#REF!</definedName>
    <definedName name="_________slg1221">#REF!</definedName>
    <definedName name="_________slg1222">#REF!</definedName>
    <definedName name="_________slg123">#REF!</definedName>
    <definedName name="_________slg124">#REF!</definedName>
    <definedName name="_________slg128">#REF!</definedName>
    <definedName name="_________slg151">#REF!</definedName>
    <definedName name="_________slg1519">#REF!</definedName>
    <definedName name="_________slg152">#REF!</definedName>
    <definedName name="_________slg1520">#REF!</definedName>
    <definedName name="_________slg1521">#REF!</definedName>
    <definedName name="_________slg1522">#REF!</definedName>
    <definedName name="_________slg153">#REF!</definedName>
    <definedName name="_________slg154">#REF!</definedName>
    <definedName name="_________slg158">#REF!</definedName>
    <definedName name="_________slg2">#REF!</definedName>
    <definedName name="_________slg201">#REF!</definedName>
    <definedName name="_________slg2019">#REF!</definedName>
    <definedName name="_________slg202">#REF!</definedName>
    <definedName name="_________slg2020">#REF!</definedName>
    <definedName name="_________slg2021">#REF!</definedName>
    <definedName name="_________slg2022">#REF!</definedName>
    <definedName name="_________slg203">#REF!</definedName>
    <definedName name="_________slg204">#REF!</definedName>
    <definedName name="_________slg208">#REF!</definedName>
    <definedName name="_________slg3">#REF!</definedName>
    <definedName name="_________slg4">#REF!</definedName>
    <definedName name="_________slg41">#REF!</definedName>
    <definedName name="_________slg419">#REF!</definedName>
    <definedName name="_________slg42">#REF!</definedName>
    <definedName name="_________slg420">#REF!</definedName>
    <definedName name="_________slg421">#REF!</definedName>
    <definedName name="_________slg422">#REF!</definedName>
    <definedName name="_________slg43">#REF!</definedName>
    <definedName name="_________slg44">#REF!</definedName>
    <definedName name="_________slg48">#REF!</definedName>
    <definedName name="_________slg5">#REF!</definedName>
    <definedName name="_________slg6">#REF!</definedName>
    <definedName name="_________slg61">#REF!</definedName>
    <definedName name="_________slg619">#REF!</definedName>
    <definedName name="_________slg62">#REF!</definedName>
    <definedName name="_________slg620">#REF!</definedName>
    <definedName name="_________slg621">#REF!</definedName>
    <definedName name="_________slg622">#REF!</definedName>
    <definedName name="_________slg63">#REF!</definedName>
    <definedName name="_________slg64">#REF!</definedName>
    <definedName name="_________slg68">#REF!</definedName>
    <definedName name="_________slg81">#REF!</definedName>
    <definedName name="_________slg819">#REF!</definedName>
    <definedName name="_________slg82">#REF!</definedName>
    <definedName name="_________slg820">#REF!</definedName>
    <definedName name="_________slg821">#REF!</definedName>
    <definedName name="_________slg822">#REF!</definedName>
    <definedName name="_________slg83">#REF!</definedName>
    <definedName name="_________slg84">#REF!</definedName>
    <definedName name="_________slg88">#REF!</definedName>
    <definedName name="_________slh101">#REF!</definedName>
    <definedName name="_________slh1019">#REF!</definedName>
    <definedName name="_________slh102">#REF!</definedName>
    <definedName name="_________slh1020">#REF!</definedName>
    <definedName name="_________slh1021">#REF!</definedName>
    <definedName name="_________slh1022">#REF!</definedName>
    <definedName name="_________slh103">#REF!</definedName>
    <definedName name="_________slh104">#REF!</definedName>
    <definedName name="_________slh108">#REF!</definedName>
    <definedName name="_________slh121">#REF!</definedName>
    <definedName name="_________slh1219">#REF!</definedName>
    <definedName name="_________slh122">#REF!</definedName>
    <definedName name="_________slh1220">#REF!</definedName>
    <definedName name="_________slh1221">#REF!</definedName>
    <definedName name="_________slh1222">#REF!</definedName>
    <definedName name="_________slh123">#REF!</definedName>
    <definedName name="_________slh124">#REF!</definedName>
    <definedName name="_________slh128">#REF!</definedName>
    <definedName name="_________slh151">#REF!</definedName>
    <definedName name="_________slh1519">#REF!</definedName>
    <definedName name="_________slh152">#REF!</definedName>
    <definedName name="_________slh1520">#REF!</definedName>
    <definedName name="_________slh1521">#REF!</definedName>
    <definedName name="_________slh1522">#REF!</definedName>
    <definedName name="_________slh153">#REF!</definedName>
    <definedName name="_________slh154">#REF!</definedName>
    <definedName name="_________slh158">#REF!</definedName>
    <definedName name="_________slh201">#REF!</definedName>
    <definedName name="_________slh2019">#REF!</definedName>
    <definedName name="_________slh202">#REF!</definedName>
    <definedName name="_________slh2020">#REF!</definedName>
    <definedName name="_________slh2021">#REF!</definedName>
    <definedName name="_________slh2022">#REF!</definedName>
    <definedName name="_________slh203">#REF!</definedName>
    <definedName name="_________slh204">#REF!</definedName>
    <definedName name="_________slh208">#REF!</definedName>
    <definedName name="_________slh41">#REF!</definedName>
    <definedName name="_________slh419">#REF!</definedName>
    <definedName name="_________slh42">#REF!</definedName>
    <definedName name="_________slh420">#REF!</definedName>
    <definedName name="_________slh421">#REF!</definedName>
    <definedName name="_________slh422">#REF!</definedName>
    <definedName name="_________slh43">#REF!</definedName>
    <definedName name="_________slh44">#REF!</definedName>
    <definedName name="_________slh48">#REF!</definedName>
    <definedName name="_________slh61">#REF!</definedName>
    <definedName name="_________slh619">#REF!</definedName>
    <definedName name="_________slh62">#REF!</definedName>
    <definedName name="_________slh620">#REF!</definedName>
    <definedName name="_________slh621">#REF!</definedName>
    <definedName name="_________slh622">#REF!</definedName>
    <definedName name="_________slh63">#REF!</definedName>
    <definedName name="_________slh64">#REF!</definedName>
    <definedName name="_________slh68">#REF!</definedName>
    <definedName name="_________slh81">#REF!</definedName>
    <definedName name="_________slh819">#REF!</definedName>
    <definedName name="_________slh82">#REF!</definedName>
    <definedName name="_________slh820">#REF!</definedName>
    <definedName name="_________slh821">#REF!</definedName>
    <definedName name="_________slh822">#REF!</definedName>
    <definedName name="_________slh83">#REF!</definedName>
    <definedName name="_________slh84">#REF!</definedName>
    <definedName name="_________slh88">#REF!</definedName>
    <definedName name="_________SN3">#REF!</definedName>
    <definedName name="_________tct5">#REF!</definedName>
    <definedName name="_________tg427">#REF!</definedName>
    <definedName name="_________TH20">#REF!</definedName>
    <definedName name="_________TL1">#REF!</definedName>
    <definedName name="_________TL2">#REF!</definedName>
    <definedName name="_________TL3">#REF!</definedName>
    <definedName name="_________TLA120">#REF!</definedName>
    <definedName name="_________TLA35">#REF!</definedName>
    <definedName name="_________TLA50">#REF!</definedName>
    <definedName name="_________TLA70">#REF!</definedName>
    <definedName name="_________TLA95">#REF!</definedName>
    <definedName name="_________tz593">#REF!</definedName>
    <definedName name="_________VL100">#REF!</definedName>
    <definedName name="_________VL200">#REF!</definedName>
    <definedName name="_________VL250">#REF!</definedName>
    <definedName name="________a1" hidden="1">{"'Sheet1'!$L$16"}</definedName>
    <definedName name="________a2" hidden="1">{"'Sheet1'!$L$16"}</definedName>
    <definedName name="________atn1">#REF!</definedName>
    <definedName name="________atn10">#REF!</definedName>
    <definedName name="________atn2">#REF!</definedName>
    <definedName name="________atn3">#REF!</definedName>
    <definedName name="________atn4">#REF!</definedName>
    <definedName name="________atn5">#REF!</definedName>
    <definedName name="________atn6">#REF!</definedName>
    <definedName name="________atn7">#REF!</definedName>
    <definedName name="________atn8">#REF!</definedName>
    <definedName name="________atn9">#REF!</definedName>
    <definedName name="________boi1">#REF!</definedName>
    <definedName name="________boi2">#REF!</definedName>
    <definedName name="________BTM150">#REF!</definedName>
    <definedName name="________BTM200">#REF!</definedName>
    <definedName name="________BTM250">#REF!</definedName>
    <definedName name="________BTM300">#REF!</definedName>
    <definedName name="________cao1">#REF!</definedName>
    <definedName name="________cao2">#REF!</definedName>
    <definedName name="________cao3">#REF!</definedName>
    <definedName name="________cao4">#REF!</definedName>
    <definedName name="________cao5">#REF!</definedName>
    <definedName name="________cao6">#REF!</definedName>
    <definedName name="________cdc101">#REF!</definedName>
    <definedName name="________cdc1019">#REF!</definedName>
    <definedName name="________cdc102">#REF!</definedName>
    <definedName name="________cdc1020">#REF!</definedName>
    <definedName name="________cdc1021">#REF!</definedName>
    <definedName name="________cdc1022">#REF!</definedName>
    <definedName name="________cdc103">#REF!</definedName>
    <definedName name="________cdc104">#REF!</definedName>
    <definedName name="________cdc108">#REF!</definedName>
    <definedName name="________cdc121">#REF!</definedName>
    <definedName name="________cdc1219">#REF!</definedName>
    <definedName name="________cdc122">#REF!</definedName>
    <definedName name="________cdc1220">#REF!</definedName>
    <definedName name="________cdc1221">#REF!</definedName>
    <definedName name="________cdc1222">#REF!</definedName>
    <definedName name="________cdc123">#REF!</definedName>
    <definedName name="________cdc124">#REF!</definedName>
    <definedName name="________cdc128">#REF!</definedName>
    <definedName name="________cdc151">#REF!</definedName>
    <definedName name="________cdc1519">#REF!</definedName>
    <definedName name="________cdc152">#REF!</definedName>
    <definedName name="________cdc1520">#REF!</definedName>
    <definedName name="________cdc1521">#REF!</definedName>
    <definedName name="________cdc1522">#REF!</definedName>
    <definedName name="________cdc153">#REF!</definedName>
    <definedName name="________cdc154">#REF!</definedName>
    <definedName name="________cdc158">#REF!</definedName>
    <definedName name="________cdc201">#REF!</definedName>
    <definedName name="________cdc2019">#REF!</definedName>
    <definedName name="________cdc202">#REF!</definedName>
    <definedName name="________cdc2020">#REF!</definedName>
    <definedName name="________cdc2021">#REF!</definedName>
    <definedName name="________cdc2022">#REF!</definedName>
    <definedName name="________cdc203">#REF!</definedName>
    <definedName name="________cdc204">#REF!</definedName>
    <definedName name="________cdc208">#REF!</definedName>
    <definedName name="________cdc41">#REF!</definedName>
    <definedName name="________cdc419">#REF!</definedName>
    <definedName name="________cdc42">#REF!</definedName>
    <definedName name="________cdc420">#REF!</definedName>
    <definedName name="________cdc421">#REF!</definedName>
    <definedName name="________cdc422">#REF!</definedName>
    <definedName name="________cdc43">#REF!</definedName>
    <definedName name="________cdc44">#REF!</definedName>
    <definedName name="________cdc48">#REF!</definedName>
    <definedName name="________cdc61">#REF!</definedName>
    <definedName name="________cdc619">#REF!</definedName>
    <definedName name="________cdc62">#REF!</definedName>
    <definedName name="________cdc620">#REF!</definedName>
    <definedName name="________cdc621">#REF!</definedName>
    <definedName name="________cdc622">#REF!</definedName>
    <definedName name="________cdc63">#REF!</definedName>
    <definedName name="________cdc64">#REF!</definedName>
    <definedName name="________cdc68">#REF!</definedName>
    <definedName name="________cdc81">#REF!</definedName>
    <definedName name="________cdc819">#REF!</definedName>
    <definedName name="________cdc82">#REF!</definedName>
    <definedName name="________cdc820">#REF!</definedName>
    <definedName name="________cdc821">#REF!</definedName>
    <definedName name="________cdc822">#REF!</definedName>
    <definedName name="________cdc83">#REF!</definedName>
    <definedName name="________cdc84">#REF!</definedName>
    <definedName name="________cdc88">#REF!</definedName>
    <definedName name="________cha1">#REF!</definedName>
    <definedName name="________cha19">#REF!</definedName>
    <definedName name="________cha2">#REF!</definedName>
    <definedName name="________cha20">#REF!</definedName>
    <definedName name="________cha21">#REF!</definedName>
    <definedName name="________cha22">#REF!</definedName>
    <definedName name="________cha3">#REF!</definedName>
    <definedName name="________cha4">#REF!</definedName>
    <definedName name="________cha8">#REF!</definedName>
    <definedName name="________coc250">#REF!</definedName>
    <definedName name="________coc300">#REF!</definedName>
    <definedName name="________coc350">#REF!</definedName>
    <definedName name="________CON1">#REF!</definedName>
    <definedName name="________CON2">#REF!</definedName>
    <definedName name="________cpd1">#REF!</definedName>
    <definedName name="________cpd2">#REF!</definedName>
    <definedName name="________dai1">#REF!</definedName>
    <definedName name="________dai2">#REF!</definedName>
    <definedName name="________dai3">#REF!</definedName>
    <definedName name="________dai4">#REF!</definedName>
    <definedName name="________dai5">#REF!</definedName>
    <definedName name="________dai6">#REF!</definedName>
    <definedName name="________dan1">#REF!</definedName>
    <definedName name="________dan2">#REF!</definedName>
    <definedName name="________dda1">#REF!</definedName>
    <definedName name="________dda19">#REF!</definedName>
    <definedName name="________dda2">#REF!</definedName>
    <definedName name="________dda20">#REF!</definedName>
    <definedName name="________dda21">#REF!</definedName>
    <definedName name="________dda22">#REF!</definedName>
    <definedName name="________dda3">#REF!</definedName>
    <definedName name="________dda4">#REF!</definedName>
    <definedName name="________dda8">#REF!</definedName>
    <definedName name="________ddn400">#REF!</definedName>
    <definedName name="________ddn600">#REF!</definedName>
    <definedName name="________deo1">#REF!</definedName>
    <definedName name="________deo10">#REF!</definedName>
    <definedName name="________deo2">#REF!</definedName>
    <definedName name="________deo3">#REF!</definedName>
    <definedName name="________deo4">#REF!</definedName>
    <definedName name="________deo5">#REF!</definedName>
    <definedName name="________deo6">#REF!</definedName>
    <definedName name="________deo7">#REF!</definedName>
    <definedName name="________deo8">#REF!</definedName>
    <definedName name="________deo9">#REF!</definedName>
    <definedName name="________E99999">#REF!</definedName>
    <definedName name="________lap1">#REF!</definedName>
    <definedName name="________lap2">#REF!</definedName>
    <definedName name="________MAC12">#REF!</definedName>
    <definedName name="________MAC46">#REF!</definedName>
    <definedName name="________nc151">#REF!</definedName>
    <definedName name="________NCL100">#REF!</definedName>
    <definedName name="________NCL200">#REF!</definedName>
    <definedName name="________NCL250">#REF!</definedName>
    <definedName name="________NET2">#REF!</definedName>
    <definedName name="________nin190">#REF!</definedName>
    <definedName name="________NSO2" hidden="1">{"'Sheet1'!$L$16"}</definedName>
    <definedName name="________phi10">#REF!</definedName>
    <definedName name="________phi12">#REF!</definedName>
    <definedName name="________phi14">#REF!</definedName>
    <definedName name="________phi16">#REF!</definedName>
    <definedName name="________phi18">#REF!</definedName>
    <definedName name="________phi20">#REF!</definedName>
    <definedName name="________phi22">#REF!</definedName>
    <definedName name="________phi25">#REF!</definedName>
    <definedName name="________phi28">#REF!</definedName>
    <definedName name="________phi6">#REF!</definedName>
    <definedName name="________phi8">#REF!</definedName>
    <definedName name="________Sat27">#REF!</definedName>
    <definedName name="________Sat6">#REF!</definedName>
    <definedName name="________sc1">#REF!</definedName>
    <definedName name="________SC2">#REF!</definedName>
    <definedName name="________sc3">#REF!</definedName>
    <definedName name="________slg1">#REF!</definedName>
    <definedName name="________slg101">#REF!</definedName>
    <definedName name="________slg1019">#REF!</definedName>
    <definedName name="________slg102">#REF!</definedName>
    <definedName name="________slg1020">#REF!</definedName>
    <definedName name="________slg1021">#REF!</definedName>
    <definedName name="________slg1022">#REF!</definedName>
    <definedName name="________slg103">#REF!</definedName>
    <definedName name="________slg104">#REF!</definedName>
    <definedName name="________slg108">#REF!</definedName>
    <definedName name="________slg121">#REF!</definedName>
    <definedName name="________slg1219">#REF!</definedName>
    <definedName name="________slg122">#REF!</definedName>
    <definedName name="________slg1220">#REF!</definedName>
    <definedName name="________slg1221">#REF!</definedName>
    <definedName name="________slg1222">#REF!</definedName>
    <definedName name="________slg123">#REF!</definedName>
    <definedName name="________slg124">#REF!</definedName>
    <definedName name="________slg128">#REF!</definedName>
    <definedName name="________slg151">#REF!</definedName>
    <definedName name="________slg1519">#REF!</definedName>
    <definedName name="________slg152">#REF!</definedName>
    <definedName name="________slg1520">#REF!</definedName>
    <definedName name="________slg1521">#REF!</definedName>
    <definedName name="________slg1522">#REF!</definedName>
    <definedName name="________slg153">#REF!</definedName>
    <definedName name="________slg154">#REF!</definedName>
    <definedName name="________slg158">#REF!</definedName>
    <definedName name="________slg2">#REF!</definedName>
    <definedName name="________slg201">#REF!</definedName>
    <definedName name="________slg2019">#REF!</definedName>
    <definedName name="________slg202">#REF!</definedName>
    <definedName name="________slg2020">#REF!</definedName>
    <definedName name="________slg2021">#REF!</definedName>
    <definedName name="________slg2022">#REF!</definedName>
    <definedName name="________slg203">#REF!</definedName>
    <definedName name="________slg204">#REF!</definedName>
    <definedName name="________slg208">#REF!</definedName>
    <definedName name="________slg3">#REF!</definedName>
    <definedName name="________slg4">#REF!</definedName>
    <definedName name="________slg41">#REF!</definedName>
    <definedName name="________slg419">#REF!</definedName>
    <definedName name="________slg42">#REF!</definedName>
    <definedName name="________slg420">#REF!</definedName>
    <definedName name="________slg421">#REF!</definedName>
    <definedName name="________slg422">#REF!</definedName>
    <definedName name="________slg43">#REF!</definedName>
    <definedName name="________slg44">#REF!</definedName>
    <definedName name="________slg48">#REF!</definedName>
    <definedName name="________slg5">#REF!</definedName>
    <definedName name="________slg6">#REF!</definedName>
    <definedName name="________slg61">#REF!</definedName>
    <definedName name="________slg619">#REF!</definedName>
    <definedName name="________slg62">#REF!</definedName>
    <definedName name="________slg620">#REF!</definedName>
    <definedName name="________slg621">#REF!</definedName>
    <definedName name="________slg622">#REF!</definedName>
    <definedName name="________slg63">#REF!</definedName>
    <definedName name="________slg64">#REF!</definedName>
    <definedName name="________slg68">#REF!</definedName>
    <definedName name="________slg81">#REF!</definedName>
    <definedName name="________slg819">#REF!</definedName>
    <definedName name="________slg82">#REF!</definedName>
    <definedName name="________slg820">#REF!</definedName>
    <definedName name="________slg821">#REF!</definedName>
    <definedName name="________slg822">#REF!</definedName>
    <definedName name="________slg83">#REF!</definedName>
    <definedName name="________slg84">#REF!</definedName>
    <definedName name="________slg88">#REF!</definedName>
    <definedName name="________slh101">#REF!</definedName>
    <definedName name="________slh1019">#REF!</definedName>
    <definedName name="________slh102">#REF!</definedName>
    <definedName name="________slh1020">#REF!</definedName>
    <definedName name="________slh1021">#REF!</definedName>
    <definedName name="________slh1022">#REF!</definedName>
    <definedName name="________slh103">#REF!</definedName>
    <definedName name="________slh104">#REF!</definedName>
    <definedName name="________slh108">#REF!</definedName>
    <definedName name="________slh121">#REF!</definedName>
    <definedName name="________slh1219">#REF!</definedName>
    <definedName name="________slh122">#REF!</definedName>
    <definedName name="________slh1220">#REF!</definedName>
    <definedName name="________slh1221">#REF!</definedName>
    <definedName name="________slh1222">#REF!</definedName>
    <definedName name="________slh123">#REF!</definedName>
    <definedName name="________slh124">#REF!</definedName>
    <definedName name="________slh128">#REF!</definedName>
    <definedName name="________slh151">#REF!</definedName>
    <definedName name="________slh1519">#REF!</definedName>
    <definedName name="________slh152">#REF!</definedName>
    <definedName name="________slh1520">#REF!</definedName>
    <definedName name="________slh1521">#REF!</definedName>
    <definedName name="________slh1522">#REF!</definedName>
    <definedName name="________slh153">#REF!</definedName>
    <definedName name="________slh154">#REF!</definedName>
    <definedName name="________slh158">#REF!</definedName>
    <definedName name="________slh201">#REF!</definedName>
    <definedName name="________slh2019">#REF!</definedName>
    <definedName name="________slh202">#REF!</definedName>
    <definedName name="________slh2020">#REF!</definedName>
    <definedName name="________slh2021">#REF!</definedName>
    <definedName name="________slh2022">#REF!</definedName>
    <definedName name="________slh203">#REF!</definedName>
    <definedName name="________slh204">#REF!</definedName>
    <definedName name="________slh208">#REF!</definedName>
    <definedName name="________slh41">#REF!</definedName>
    <definedName name="________slh419">#REF!</definedName>
    <definedName name="________slh42">#REF!</definedName>
    <definedName name="________slh420">#REF!</definedName>
    <definedName name="________slh421">#REF!</definedName>
    <definedName name="________slh422">#REF!</definedName>
    <definedName name="________slh43">#REF!</definedName>
    <definedName name="________slh44">#REF!</definedName>
    <definedName name="________slh48">#REF!</definedName>
    <definedName name="________slh61">#REF!</definedName>
    <definedName name="________slh619">#REF!</definedName>
    <definedName name="________slh62">#REF!</definedName>
    <definedName name="________slh620">#REF!</definedName>
    <definedName name="________slh621">#REF!</definedName>
    <definedName name="________slh622">#REF!</definedName>
    <definedName name="________slh63">#REF!</definedName>
    <definedName name="________slh64">#REF!</definedName>
    <definedName name="________slh68">#REF!</definedName>
    <definedName name="________slh81">#REF!</definedName>
    <definedName name="________slh819">#REF!</definedName>
    <definedName name="________slh82">#REF!</definedName>
    <definedName name="________slh820">#REF!</definedName>
    <definedName name="________slh821">#REF!</definedName>
    <definedName name="________slh822">#REF!</definedName>
    <definedName name="________slh83">#REF!</definedName>
    <definedName name="________slh84">#REF!</definedName>
    <definedName name="________slh88">#REF!</definedName>
    <definedName name="________SN3">#REF!</definedName>
    <definedName name="________tct5">#REF!</definedName>
    <definedName name="________tg427">#REF!</definedName>
    <definedName name="________TH20">#REF!</definedName>
    <definedName name="________TL1">#REF!</definedName>
    <definedName name="________TL2">#REF!</definedName>
    <definedName name="________TL3">#REF!</definedName>
    <definedName name="________TLA120">#REF!</definedName>
    <definedName name="________TLA35">#REF!</definedName>
    <definedName name="________TLA50">#REF!</definedName>
    <definedName name="________TLA70">#REF!</definedName>
    <definedName name="________TLA95">#REF!</definedName>
    <definedName name="________tz593">#REF!</definedName>
    <definedName name="________VL100">#REF!</definedName>
    <definedName name="________VL200">#REF!</definedName>
    <definedName name="________VL250">#REF!</definedName>
    <definedName name="_______a1" hidden="1">{"'Sheet1'!$L$16"}</definedName>
    <definedName name="_______a2" hidden="1">{"'Sheet1'!$L$16"}</definedName>
    <definedName name="_______atn1">#REF!</definedName>
    <definedName name="_______atn10">#REF!</definedName>
    <definedName name="_______atn2">#REF!</definedName>
    <definedName name="_______atn3">#REF!</definedName>
    <definedName name="_______atn4">#REF!</definedName>
    <definedName name="_______atn5">#REF!</definedName>
    <definedName name="_______atn6">#REF!</definedName>
    <definedName name="_______atn7">#REF!</definedName>
    <definedName name="_______atn8">#REF!</definedName>
    <definedName name="_______atn9">#REF!</definedName>
    <definedName name="_______boi1">#REF!</definedName>
    <definedName name="_______boi2">#REF!</definedName>
    <definedName name="_______BTM150">#REF!</definedName>
    <definedName name="_______BTM200">#REF!</definedName>
    <definedName name="_______BTM250">#REF!</definedName>
    <definedName name="_______BTM300">#REF!</definedName>
    <definedName name="_______cao1">#REF!</definedName>
    <definedName name="_______cao2">#REF!</definedName>
    <definedName name="_______cao3">#REF!</definedName>
    <definedName name="_______cao4">#REF!</definedName>
    <definedName name="_______cao5">#REF!</definedName>
    <definedName name="_______cao6">#REF!</definedName>
    <definedName name="_______cdc101">#REF!</definedName>
    <definedName name="_______cdc1019">#REF!</definedName>
    <definedName name="_______cdc102">#REF!</definedName>
    <definedName name="_______cdc1020">#REF!</definedName>
    <definedName name="_______cdc1021">#REF!</definedName>
    <definedName name="_______cdc1022">#REF!</definedName>
    <definedName name="_______cdc103">#REF!</definedName>
    <definedName name="_______cdc104">#REF!</definedName>
    <definedName name="_______cdc108">#REF!</definedName>
    <definedName name="_______cdc121">#REF!</definedName>
    <definedName name="_______cdc1219">#REF!</definedName>
    <definedName name="_______cdc122">#REF!</definedName>
    <definedName name="_______cdc1220">#REF!</definedName>
    <definedName name="_______cdc1221">#REF!</definedName>
    <definedName name="_______cdc1222">#REF!</definedName>
    <definedName name="_______cdc123">#REF!</definedName>
    <definedName name="_______cdc124">#REF!</definedName>
    <definedName name="_______cdc128">#REF!</definedName>
    <definedName name="_______cdc151">#REF!</definedName>
    <definedName name="_______cdc1519">#REF!</definedName>
    <definedName name="_______cdc152">#REF!</definedName>
    <definedName name="_______cdc1520">#REF!</definedName>
    <definedName name="_______cdc1521">#REF!</definedName>
    <definedName name="_______cdc1522">#REF!</definedName>
    <definedName name="_______cdc153">#REF!</definedName>
    <definedName name="_______cdc154">#REF!</definedName>
    <definedName name="_______cdc158">#REF!</definedName>
    <definedName name="_______cdc201">#REF!</definedName>
    <definedName name="_______cdc2019">#REF!</definedName>
    <definedName name="_______cdc202">#REF!</definedName>
    <definedName name="_______cdc2020">#REF!</definedName>
    <definedName name="_______cdc2021">#REF!</definedName>
    <definedName name="_______cdc2022">#REF!</definedName>
    <definedName name="_______cdc203">#REF!</definedName>
    <definedName name="_______cdc204">#REF!</definedName>
    <definedName name="_______cdc208">#REF!</definedName>
    <definedName name="_______cdc41">#REF!</definedName>
    <definedName name="_______cdc419">#REF!</definedName>
    <definedName name="_______cdc42">#REF!</definedName>
    <definedName name="_______cdc420">#REF!</definedName>
    <definedName name="_______cdc421">#REF!</definedName>
    <definedName name="_______cdc422">#REF!</definedName>
    <definedName name="_______cdc43">#REF!</definedName>
    <definedName name="_______cdc44">#REF!</definedName>
    <definedName name="_______cdc48">#REF!</definedName>
    <definedName name="_______cdc61">#REF!</definedName>
    <definedName name="_______cdc619">#REF!</definedName>
    <definedName name="_______cdc62">#REF!</definedName>
    <definedName name="_______cdc620">#REF!</definedName>
    <definedName name="_______cdc621">#REF!</definedName>
    <definedName name="_______cdc622">#REF!</definedName>
    <definedName name="_______cdc63">#REF!</definedName>
    <definedName name="_______cdc64">#REF!</definedName>
    <definedName name="_______cdc68">#REF!</definedName>
    <definedName name="_______cdc81">#REF!</definedName>
    <definedName name="_______cdc819">#REF!</definedName>
    <definedName name="_______cdc82">#REF!</definedName>
    <definedName name="_______cdc820">#REF!</definedName>
    <definedName name="_______cdc821">#REF!</definedName>
    <definedName name="_______cdc822">#REF!</definedName>
    <definedName name="_______cdc83">#REF!</definedName>
    <definedName name="_______cdc84">#REF!</definedName>
    <definedName name="_______cdc88">#REF!</definedName>
    <definedName name="_______cha1">#REF!</definedName>
    <definedName name="_______cha19">#REF!</definedName>
    <definedName name="_______cha2">#REF!</definedName>
    <definedName name="_______cha20">#REF!</definedName>
    <definedName name="_______cha21">#REF!</definedName>
    <definedName name="_______cha22">#REF!</definedName>
    <definedName name="_______cha3">#REF!</definedName>
    <definedName name="_______cha4">#REF!</definedName>
    <definedName name="_______cha8">#REF!</definedName>
    <definedName name="_______coc250">#REF!</definedName>
    <definedName name="_______coc300">#REF!</definedName>
    <definedName name="_______coc350">#REF!</definedName>
    <definedName name="_______CON1">#REF!</definedName>
    <definedName name="_______CON2">#REF!</definedName>
    <definedName name="_______cpd1">#REF!</definedName>
    <definedName name="_______cpd2">#REF!</definedName>
    <definedName name="_______dai1">#REF!</definedName>
    <definedName name="_______dai2">#REF!</definedName>
    <definedName name="_______dai3">#REF!</definedName>
    <definedName name="_______dai4">#REF!</definedName>
    <definedName name="_______dai5">#REF!</definedName>
    <definedName name="_______dai6">#REF!</definedName>
    <definedName name="_______dan1">#REF!</definedName>
    <definedName name="_______dan2">#REF!</definedName>
    <definedName name="_______dda1">#REF!</definedName>
    <definedName name="_______dda19">#REF!</definedName>
    <definedName name="_______dda2">#REF!</definedName>
    <definedName name="_______dda20">#REF!</definedName>
    <definedName name="_______dda21">#REF!</definedName>
    <definedName name="_______dda22">#REF!</definedName>
    <definedName name="_______dda3">#REF!</definedName>
    <definedName name="_______dda4">#REF!</definedName>
    <definedName name="_______dda8">#REF!</definedName>
    <definedName name="_______ddn400">#REF!</definedName>
    <definedName name="_______ddn600">#REF!</definedName>
    <definedName name="_______deo1">#REF!</definedName>
    <definedName name="_______deo10">#REF!</definedName>
    <definedName name="_______deo2">#REF!</definedName>
    <definedName name="_______deo3">#REF!</definedName>
    <definedName name="_______deo4">#REF!</definedName>
    <definedName name="_______deo5">#REF!</definedName>
    <definedName name="_______deo6">#REF!</definedName>
    <definedName name="_______deo7">#REF!</definedName>
    <definedName name="_______deo8">#REF!</definedName>
    <definedName name="_______deo9">#REF!</definedName>
    <definedName name="_______lap1">#REF!</definedName>
    <definedName name="_______lap2">#REF!</definedName>
    <definedName name="_______MAC12">#REF!</definedName>
    <definedName name="_______MAC46">#REF!</definedName>
    <definedName name="_______nc151">#REF!</definedName>
    <definedName name="_______NET2">#REF!</definedName>
    <definedName name="_______NSO2" hidden="1">{"'Sheet1'!$L$16"}</definedName>
    <definedName name="_______phi10">#REF!</definedName>
    <definedName name="_______phi12">#REF!</definedName>
    <definedName name="_______phi14">#REF!</definedName>
    <definedName name="_______phi16">#REF!</definedName>
    <definedName name="_______phi18">#REF!</definedName>
    <definedName name="_______phi20">#REF!</definedName>
    <definedName name="_______phi22">#REF!</definedName>
    <definedName name="_______phi25">#REF!</definedName>
    <definedName name="_______phi28">#REF!</definedName>
    <definedName name="_______phi6">#REF!</definedName>
    <definedName name="_______phi8">#REF!</definedName>
    <definedName name="_______Sat27">#REF!</definedName>
    <definedName name="_______Sat6">#REF!</definedName>
    <definedName name="_______sc1">#REF!</definedName>
    <definedName name="_______SC2">#REF!</definedName>
    <definedName name="_______sc3">#REF!</definedName>
    <definedName name="_______slg1">#REF!</definedName>
    <definedName name="_______slg101">#REF!</definedName>
    <definedName name="_______slg1019">#REF!</definedName>
    <definedName name="_______slg102">#REF!</definedName>
    <definedName name="_______slg1020">#REF!</definedName>
    <definedName name="_______slg1021">#REF!</definedName>
    <definedName name="_______slg1022">#REF!</definedName>
    <definedName name="_______slg103">#REF!</definedName>
    <definedName name="_______slg104">#REF!</definedName>
    <definedName name="_______slg108">#REF!</definedName>
    <definedName name="_______slg121">#REF!</definedName>
    <definedName name="_______slg1219">#REF!</definedName>
    <definedName name="_______slg122">#REF!</definedName>
    <definedName name="_______slg1220">#REF!</definedName>
    <definedName name="_______slg1221">#REF!</definedName>
    <definedName name="_______slg1222">#REF!</definedName>
    <definedName name="_______slg123">#REF!</definedName>
    <definedName name="_______slg124">#REF!</definedName>
    <definedName name="_______slg128">#REF!</definedName>
    <definedName name="_______slg151">#REF!</definedName>
    <definedName name="_______slg1519">#REF!</definedName>
    <definedName name="_______slg152">#REF!</definedName>
    <definedName name="_______slg1520">#REF!</definedName>
    <definedName name="_______slg1521">#REF!</definedName>
    <definedName name="_______slg1522">#REF!</definedName>
    <definedName name="_______slg153">#REF!</definedName>
    <definedName name="_______slg154">#REF!</definedName>
    <definedName name="_______slg158">#REF!</definedName>
    <definedName name="_______slg2">#REF!</definedName>
    <definedName name="_______slg201">#REF!</definedName>
    <definedName name="_______slg2019">#REF!</definedName>
    <definedName name="_______slg202">#REF!</definedName>
    <definedName name="_______slg2020">#REF!</definedName>
    <definedName name="_______slg2021">#REF!</definedName>
    <definedName name="_______slg2022">#REF!</definedName>
    <definedName name="_______slg203">#REF!</definedName>
    <definedName name="_______slg204">#REF!</definedName>
    <definedName name="_______slg208">#REF!</definedName>
    <definedName name="_______slg3">#REF!</definedName>
    <definedName name="_______slg4">#REF!</definedName>
    <definedName name="_______slg41">#REF!</definedName>
    <definedName name="_______slg419">#REF!</definedName>
    <definedName name="_______slg42">#REF!</definedName>
    <definedName name="_______slg420">#REF!</definedName>
    <definedName name="_______slg421">#REF!</definedName>
    <definedName name="_______slg422">#REF!</definedName>
    <definedName name="_______slg43">#REF!</definedName>
    <definedName name="_______slg44">#REF!</definedName>
    <definedName name="_______slg48">#REF!</definedName>
    <definedName name="_______slg5">#REF!</definedName>
    <definedName name="_______slg6">#REF!</definedName>
    <definedName name="_______slg61">#REF!</definedName>
    <definedName name="_______slg619">#REF!</definedName>
    <definedName name="_______slg62">#REF!</definedName>
    <definedName name="_______slg620">#REF!</definedName>
    <definedName name="_______slg621">#REF!</definedName>
    <definedName name="_______slg622">#REF!</definedName>
    <definedName name="_______slg63">#REF!</definedName>
    <definedName name="_______slg64">#REF!</definedName>
    <definedName name="_______slg68">#REF!</definedName>
    <definedName name="_______slg81">#REF!</definedName>
    <definedName name="_______slg819">#REF!</definedName>
    <definedName name="_______slg82">#REF!</definedName>
    <definedName name="_______slg820">#REF!</definedName>
    <definedName name="_______slg821">#REF!</definedName>
    <definedName name="_______slg822">#REF!</definedName>
    <definedName name="_______slg83">#REF!</definedName>
    <definedName name="_______slg84">#REF!</definedName>
    <definedName name="_______slg88">#REF!</definedName>
    <definedName name="_______slh101">#REF!</definedName>
    <definedName name="_______slh1019">#REF!</definedName>
    <definedName name="_______slh102">#REF!</definedName>
    <definedName name="_______slh1020">#REF!</definedName>
    <definedName name="_______slh1021">#REF!</definedName>
    <definedName name="_______slh1022">#REF!</definedName>
    <definedName name="_______slh103">#REF!</definedName>
    <definedName name="_______slh104">#REF!</definedName>
    <definedName name="_______slh108">#REF!</definedName>
    <definedName name="_______slh121">#REF!</definedName>
    <definedName name="_______slh1219">#REF!</definedName>
    <definedName name="_______slh122">#REF!</definedName>
    <definedName name="_______slh1220">#REF!</definedName>
    <definedName name="_______slh1221">#REF!</definedName>
    <definedName name="_______slh1222">#REF!</definedName>
    <definedName name="_______slh123">#REF!</definedName>
    <definedName name="_______slh124">#REF!</definedName>
    <definedName name="_______slh128">#REF!</definedName>
    <definedName name="_______slh151">#REF!</definedName>
    <definedName name="_______slh1519">#REF!</definedName>
    <definedName name="_______slh152">#REF!</definedName>
    <definedName name="_______slh1520">#REF!</definedName>
    <definedName name="_______slh1521">#REF!</definedName>
    <definedName name="_______slh1522">#REF!</definedName>
    <definedName name="_______slh153">#REF!</definedName>
    <definedName name="_______slh154">#REF!</definedName>
    <definedName name="_______slh158">#REF!</definedName>
    <definedName name="_______slh201">#REF!</definedName>
    <definedName name="_______slh2019">#REF!</definedName>
    <definedName name="_______slh202">#REF!</definedName>
    <definedName name="_______slh2020">#REF!</definedName>
    <definedName name="_______slh2021">#REF!</definedName>
    <definedName name="_______slh2022">#REF!</definedName>
    <definedName name="_______slh203">#REF!</definedName>
    <definedName name="_______slh204">#REF!</definedName>
    <definedName name="_______slh208">#REF!</definedName>
    <definedName name="_______slh41">#REF!</definedName>
    <definedName name="_______slh419">#REF!</definedName>
    <definedName name="_______slh42">#REF!</definedName>
    <definedName name="_______slh420">#REF!</definedName>
    <definedName name="_______slh421">#REF!</definedName>
    <definedName name="_______slh422">#REF!</definedName>
    <definedName name="_______slh43">#REF!</definedName>
    <definedName name="_______slh44">#REF!</definedName>
    <definedName name="_______slh48">#REF!</definedName>
    <definedName name="_______slh61">#REF!</definedName>
    <definedName name="_______slh619">#REF!</definedName>
    <definedName name="_______slh62">#REF!</definedName>
    <definedName name="_______slh620">#REF!</definedName>
    <definedName name="_______slh621">#REF!</definedName>
    <definedName name="_______slh622">#REF!</definedName>
    <definedName name="_______slh63">#REF!</definedName>
    <definedName name="_______slh64">#REF!</definedName>
    <definedName name="_______slh68">#REF!</definedName>
    <definedName name="_______slh81">#REF!</definedName>
    <definedName name="_______slh819">#REF!</definedName>
    <definedName name="_______slh82">#REF!</definedName>
    <definedName name="_______slh820">#REF!</definedName>
    <definedName name="_______slh821">#REF!</definedName>
    <definedName name="_______slh822">#REF!</definedName>
    <definedName name="_______slh83">#REF!</definedName>
    <definedName name="_______slh84">#REF!</definedName>
    <definedName name="_______slh88">#REF!</definedName>
    <definedName name="_______tct5">#REF!</definedName>
    <definedName name="_______tg427">#REF!</definedName>
    <definedName name="_______TH20">#REF!</definedName>
    <definedName name="_______TL1">#REF!</definedName>
    <definedName name="_______TL2">#REF!</definedName>
    <definedName name="_______TLA120">#REF!</definedName>
    <definedName name="_______TLA35">#REF!</definedName>
    <definedName name="_______TLA50">#REF!</definedName>
    <definedName name="_______TLA70">#REF!</definedName>
    <definedName name="_______TLA95">#REF!</definedName>
    <definedName name="______a1" hidden="1">{"'Sheet1'!$L$16"}</definedName>
    <definedName name="______a2" hidden="1">{"'Sheet1'!$L$16"}</definedName>
    <definedName name="______atn1">#REF!</definedName>
    <definedName name="______atn10">#REF!</definedName>
    <definedName name="______atn2">#REF!</definedName>
    <definedName name="______atn3">#REF!</definedName>
    <definedName name="______atn4">#REF!</definedName>
    <definedName name="______atn5">#REF!</definedName>
    <definedName name="______atn6">#REF!</definedName>
    <definedName name="______atn7">#REF!</definedName>
    <definedName name="______atn8">#REF!</definedName>
    <definedName name="______atn9">#REF!</definedName>
    <definedName name="______boi1">#REF!</definedName>
    <definedName name="______boi2">#REF!</definedName>
    <definedName name="______BTM150">#REF!</definedName>
    <definedName name="______BTM200">#REF!</definedName>
    <definedName name="______BTM250">#REF!</definedName>
    <definedName name="______BTM300">#REF!</definedName>
    <definedName name="______cao1">#REF!</definedName>
    <definedName name="______cao2">#REF!</definedName>
    <definedName name="______cao3">#REF!</definedName>
    <definedName name="______cao4">#REF!</definedName>
    <definedName name="______cao5">#REF!</definedName>
    <definedName name="______cao6">#REF!</definedName>
    <definedName name="______cdc101">#REF!</definedName>
    <definedName name="______cdc1019">#REF!</definedName>
    <definedName name="______cdc102">#REF!</definedName>
    <definedName name="______cdc1020">#REF!</definedName>
    <definedName name="______cdc1021">#REF!</definedName>
    <definedName name="______cdc1022">#REF!</definedName>
    <definedName name="______cdc103">#REF!</definedName>
    <definedName name="______cdc104">#REF!</definedName>
    <definedName name="______cdc108">#REF!</definedName>
    <definedName name="______cdc121">#REF!</definedName>
    <definedName name="______cdc1219">#REF!</definedName>
    <definedName name="______cdc122">#REF!</definedName>
    <definedName name="______cdc1220">#REF!</definedName>
    <definedName name="______cdc1221">#REF!</definedName>
    <definedName name="______cdc1222">#REF!</definedName>
    <definedName name="______cdc123">#REF!</definedName>
    <definedName name="______cdc124">#REF!</definedName>
    <definedName name="______cdc128">#REF!</definedName>
    <definedName name="______cdc151">#REF!</definedName>
    <definedName name="______cdc1519">#REF!</definedName>
    <definedName name="______cdc152">#REF!</definedName>
    <definedName name="______cdc1520">#REF!</definedName>
    <definedName name="______cdc1521">#REF!</definedName>
    <definedName name="______cdc1522">#REF!</definedName>
    <definedName name="______cdc153">#REF!</definedName>
    <definedName name="______cdc154">#REF!</definedName>
    <definedName name="______cdc158">#REF!</definedName>
    <definedName name="______cdc201">#REF!</definedName>
    <definedName name="______cdc2019">#REF!</definedName>
    <definedName name="______cdc202">#REF!</definedName>
    <definedName name="______cdc2020">#REF!</definedName>
    <definedName name="______cdc2021">#REF!</definedName>
    <definedName name="______cdc2022">#REF!</definedName>
    <definedName name="______cdc203">#REF!</definedName>
    <definedName name="______cdc204">#REF!</definedName>
    <definedName name="______cdc208">#REF!</definedName>
    <definedName name="______cdc41">#REF!</definedName>
    <definedName name="______cdc419">#REF!</definedName>
    <definedName name="______cdc42">#REF!</definedName>
    <definedName name="______cdc420">#REF!</definedName>
    <definedName name="______cdc421">#REF!</definedName>
    <definedName name="______cdc422">#REF!</definedName>
    <definedName name="______cdc43">#REF!</definedName>
    <definedName name="______cdc44">#REF!</definedName>
    <definedName name="______cdc48">#REF!</definedName>
    <definedName name="______cdc61">#REF!</definedName>
    <definedName name="______cdc619">#REF!</definedName>
    <definedName name="______cdc62">#REF!</definedName>
    <definedName name="______cdc620">#REF!</definedName>
    <definedName name="______cdc621">#REF!</definedName>
    <definedName name="______cdc622">#REF!</definedName>
    <definedName name="______cdc63">#REF!</definedName>
    <definedName name="______cdc64">#REF!</definedName>
    <definedName name="______cdc68">#REF!</definedName>
    <definedName name="______cdc81">#REF!</definedName>
    <definedName name="______cdc819">#REF!</definedName>
    <definedName name="______cdc82">#REF!</definedName>
    <definedName name="______cdc820">#REF!</definedName>
    <definedName name="______cdc821">#REF!</definedName>
    <definedName name="______cdc822">#REF!</definedName>
    <definedName name="______cdc83">#REF!</definedName>
    <definedName name="______cdc84">#REF!</definedName>
    <definedName name="______cdc88">#REF!</definedName>
    <definedName name="______cha1">#REF!</definedName>
    <definedName name="______cha19">#REF!</definedName>
    <definedName name="______cha2">#REF!</definedName>
    <definedName name="______cha20">#REF!</definedName>
    <definedName name="______cha21">#REF!</definedName>
    <definedName name="______cha22">#REF!</definedName>
    <definedName name="______cha3">#REF!</definedName>
    <definedName name="______cha4">#REF!</definedName>
    <definedName name="______cha8">#REF!</definedName>
    <definedName name="______coc250">#REF!</definedName>
    <definedName name="______coc300">#REF!</definedName>
    <definedName name="______coc350">#REF!</definedName>
    <definedName name="______CON1">#REF!</definedName>
    <definedName name="______CON2">#REF!</definedName>
    <definedName name="______cpd1">#REF!</definedName>
    <definedName name="______cpd2">#REF!</definedName>
    <definedName name="______dai1">#REF!</definedName>
    <definedName name="______dai2">#REF!</definedName>
    <definedName name="______dai3">#REF!</definedName>
    <definedName name="______dai4">#REF!</definedName>
    <definedName name="______dai5">#REF!</definedName>
    <definedName name="______dai6">#REF!</definedName>
    <definedName name="______dan1">#REF!</definedName>
    <definedName name="______dan2">#REF!</definedName>
    <definedName name="______dda1">#REF!</definedName>
    <definedName name="______dda19">#REF!</definedName>
    <definedName name="______dda2">#REF!</definedName>
    <definedName name="______dda20">#REF!</definedName>
    <definedName name="______dda21">#REF!</definedName>
    <definedName name="______dda22">#REF!</definedName>
    <definedName name="______dda3">#REF!</definedName>
    <definedName name="______dda4">#REF!</definedName>
    <definedName name="______dda8">#REF!</definedName>
    <definedName name="______ddn400">#REF!</definedName>
    <definedName name="______ddn600">#REF!</definedName>
    <definedName name="______deo1">#REF!</definedName>
    <definedName name="______deo10">#REF!</definedName>
    <definedName name="______deo2">#REF!</definedName>
    <definedName name="______deo3">#REF!</definedName>
    <definedName name="______deo4">#REF!</definedName>
    <definedName name="______deo5">#REF!</definedName>
    <definedName name="______deo6">#REF!</definedName>
    <definedName name="______deo7">#REF!</definedName>
    <definedName name="______deo8">#REF!</definedName>
    <definedName name="______deo9">#REF!</definedName>
    <definedName name="______E99999">#REF!</definedName>
    <definedName name="______lap1">#REF!</definedName>
    <definedName name="______lap2">#REF!</definedName>
    <definedName name="______MAC12">#REF!</definedName>
    <definedName name="______MAC46">#REF!</definedName>
    <definedName name="______nc151">#REF!</definedName>
    <definedName name="______NCL100">#REF!</definedName>
    <definedName name="______NCL200">#REF!</definedName>
    <definedName name="______NCL250">#REF!</definedName>
    <definedName name="______NET2">#REF!</definedName>
    <definedName name="______nin190">#REF!</definedName>
    <definedName name="______NSO2" hidden="1">{"'Sheet1'!$L$16"}</definedName>
    <definedName name="______phi10">#REF!</definedName>
    <definedName name="______phi12">#REF!</definedName>
    <definedName name="______phi14">#REF!</definedName>
    <definedName name="______phi16">#REF!</definedName>
    <definedName name="______phi18">#REF!</definedName>
    <definedName name="______phi20">#REF!</definedName>
    <definedName name="______phi22">#REF!</definedName>
    <definedName name="______phi25">#REF!</definedName>
    <definedName name="______phi28">#REF!</definedName>
    <definedName name="______phi6">#REF!</definedName>
    <definedName name="______phi8">#REF!</definedName>
    <definedName name="______Sat27">#REF!</definedName>
    <definedName name="______Sat6">#REF!</definedName>
    <definedName name="______sc1">#REF!</definedName>
    <definedName name="______SC2">#REF!</definedName>
    <definedName name="______sc3">#REF!</definedName>
    <definedName name="______slg1">#REF!</definedName>
    <definedName name="______slg101">#REF!</definedName>
    <definedName name="______slg1019">#REF!</definedName>
    <definedName name="______slg102">#REF!</definedName>
    <definedName name="______slg1020">#REF!</definedName>
    <definedName name="______slg1021">#REF!</definedName>
    <definedName name="______slg1022">#REF!</definedName>
    <definedName name="______slg103">#REF!</definedName>
    <definedName name="______slg104">#REF!</definedName>
    <definedName name="______slg108">#REF!</definedName>
    <definedName name="______slg121">#REF!</definedName>
    <definedName name="______slg1219">#REF!</definedName>
    <definedName name="______slg122">#REF!</definedName>
    <definedName name="______slg1220">#REF!</definedName>
    <definedName name="______slg1221">#REF!</definedName>
    <definedName name="______slg1222">#REF!</definedName>
    <definedName name="______slg123">#REF!</definedName>
    <definedName name="______slg124">#REF!</definedName>
    <definedName name="______slg128">#REF!</definedName>
    <definedName name="______slg151">#REF!</definedName>
    <definedName name="______slg1519">#REF!</definedName>
    <definedName name="______slg152">#REF!</definedName>
    <definedName name="______slg1520">#REF!</definedName>
    <definedName name="______slg1521">#REF!</definedName>
    <definedName name="______slg1522">#REF!</definedName>
    <definedName name="______slg153">#REF!</definedName>
    <definedName name="______slg154">#REF!</definedName>
    <definedName name="______slg158">#REF!</definedName>
    <definedName name="______slg2">#REF!</definedName>
    <definedName name="______slg201">#REF!</definedName>
    <definedName name="______slg2019">#REF!</definedName>
    <definedName name="______slg202">#REF!</definedName>
    <definedName name="______slg2020">#REF!</definedName>
    <definedName name="______slg2021">#REF!</definedName>
    <definedName name="______slg2022">#REF!</definedName>
    <definedName name="______slg203">#REF!</definedName>
    <definedName name="______slg204">#REF!</definedName>
    <definedName name="______slg208">#REF!</definedName>
    <definedName name="______slg3">#REF!</definedName>
    <definedName name="______slg4">#REF!</definedName>
    <definedName name="______slg41">#REF!</definedName>
    <definedName name="______slg419">#REF!</definedName>
    <definedName name="______slg42">#REF!</definedName>
    <definedName name="______slg420">#REF!</definedName>
    <definedName name="______slg421">#REF!</definedName>
    <definedName name="______slg422">#REF!</definedName>
    <definedName name="______slg43">#REF!</definedName>
    <definedName name="______slg44">#REF!</definedName>
    <definedName name="______slg48">#REF!</definedName>
    <definedName name="______slg5">#REF!</definedName>
    <definedName name="______slg6">#REF!</definedName>
    <definedName name="______slg61">#REF!</definedName>
    <definedName name="______slg619">#REF!</definedName>
    <definedName name="______slg62">#REF!</definedName>
    <definedName name="______slg620">#REF!</definedName>
    <definedName name="______slg621">#REF!</definedName>
    <definedName name="______slg622">#REF!</definedName>
    <definedName name="______slg63">#REF!</definedName>
    <definedName name="______slg64">#REF!</definedName>
    <definedName name="______slg68">#REF!</definedName>
    <definedName name="______slg81">#REF!</definedName>
    <definedName name="______slg819">#REF!</definedName>
    <definedName name="______slg82">#REF!</definedName>
    <definedName name="______slg820">#REF!</definedName>
    <definedName name="______slg821">#REF!</definedName>
    <definedName name="______slg822">#REF!</definedName>
    <definedName name="______slg83">#REF!</definedName>
    <definedName name="______slg84">#REF!</definedName>
    <definedName name="______slg88">#REF!</definedName>
    <definedName name="______slh101">#REF!</definedName>
    <definedName name="______slh1019">#REF!</definedName>
    <definedName name="______slh102">#REF!</definedName>
    <definedName name="______slh1020">#REF!</definedName>
    <definedName name="______slh1021">#REF!</definedName>
    <definedName name="______slh1022">#REF!</definedName>
    <definedName name="______slh103">#REF!</definedName>
    <definedName name="______slh104">#REF!</definedName>
    <definedName name="______slh108">#REF!</definedName>
    <definedName name="______slh121">#REF!</definedName>
    <definedName name="______slh1219">#REF!</definedName>
    <definedName name="______slh122">#REF!</definedName>
    <definedName name="______slh1220">#REF!</definedName>
    <definedName name="______slh1221">#REF!</definedName>
    <definedName name="______slh1222">#REF!</definedName>
    <definedName name="______slh123">#REF!</definedName>
    <definedName name="______slh124">#REF!</definedName>
    <definedName name="______slh128">#REF!</definedName>
    <definedName name="______slh151">#REF!</definedName>
    <definedName name="______slh1519">#REF!</definedName>
    <definedName name="______slh152">#REF!</definedName>
    <definedName name="______slh1520">#REF!</definedName>
    <definedName name="______slh1521">#REF!</definedName>
    <definedName name="______slh1522">#REF!</definedName>
    <definedName name="______slh153">#REF!</definedName>
    <definedName name="______slh154">#REF!</definedName>
    <definedName name="______slh158">#REF!</definedName>
    <definedName name="______slh201">#REF!</definedName>
    <definedName name="______slh2019">#REF!</definedName>
    <definedName name="______slh202">#REF!</definedName>
    <definedName name="______slh2020">#REF!</definedName>
    <definedName name="______slh2021">#REF!</definedName>
    <definedName name="______slh2022">#REF!</definedName>
    <definedName name="______slh203">#REF!</definedName>
    <definedName name="______slh204">#REF!</definedName>
    <definedName name="______slh208">#REF!</definedName>
    <definedName name="______slh41">#REF!</definedName>
    <definedName name="______slh419">#REF!</definedName>
    <definedName name="______slh42">#REF!</definedName>
    <definedName name="______slh420">#REF!</definedName>
    <definedName name="______slh421">#REF!</definedName>
    <definedName name="______slh422">#REF!</definedName>
    <definedName name="______slh43">#REF!</definedName>
    <definedName name="______slh44">#REF!</definedName>
    <definedName name="______slh48">#REF!</definedName>
    <definedName name="______slh61">#REF!</definedName>
    <definedName name="______slh619">#REF!</definedName>
    <definedName name="______slh62">#REF!</definedName>
    <definedName name="______slh620">#REF!</definedName>
    <definedName name="______slh621">#REF!</definedName>
    <definedName name="______slh622">#REF!</definedName>
    <definedName name="______slh63">#REF!</definedName>
    <definedName name="______slh64">#REF!</definedName>
    <definedName name="______slh68">#REF!</definedName>
    <definedName name="______slh81">#REF!</definedName>
    <definedName name="______slh819">#REF!</definedName>
    <definedName name="______slh82">#REF!</definedName>
    <definedName name="______slh820">#REF!</definedName>
    <definedName name="______slh821">#REF!</definedName>
    <definedName name="______slh822">#REF!</definedName>
    <definedName name="______slh83">#REF!</definedName>
    <definedName name="______slh84">#REF!</definedName>
    <definedName name="______slh88">#REF!</definedName>
    <definedName name="______SN3">#REF!</definedName>
    <definedName name="______tct5">#REF!</definedName>
    <definedName name="______tg427">#REF!</definedName>
    <definedName name="______TH20">#REF!</definedName>
    <definedName name="______TL1">#REF!</definedName>
    <definedName name="______TL2">#REF!</definedName>
    <definedName name="______TL3">#REF!</definedName>
    <definedName name="______TLA120">#REF!</definedName>
    <definedName name="______TLA35">#REF!</definedName>
    <definedName name="______TLA50">#REF!</definedName>
    <definedName name="______TLA70">#REF!</definedName>
    <definedName name="______TLA95">#REF!</definedName>
    <definedName name="______tz593">#REF!</definedName>
    <definedName name="______VL100">#REF!</definedName>
    <definedName name="______VL200">#REF!</definedName>
    <definedName name="______VL250">#REF!</definedName>
    <definedName name="_____a1" hidden="1">{"'Sheet1'!$L$16"}</definedName>
    <definedName name="_____a2" hidden="1">{"'Sheet1'!$L$16"}</definedName>
    <definedName name="_____atn1">#REF!</definedName>
    <definedName name="_____atn10">#REF!</definedName>
    <definedName name="_____atn2">#REF!</definedName>
    <definedName name="_____atn3">#REF!</definedName>
    <definedName name="_____atn4">#REF!</definedName>
    <definedName name="_____atn5">#REF!</definedName>
    <definedName name="_____atn6">#REF!</definedName>
    <definedName name="_____atn7">#REF!</definedName>
    <definedName name="_____atn8">#REF!</definedName>
    <definedName name="_____atn9">#REF!</definedName>
    <definedName name="_____boi1">#REF!</definedName>
    <definedName name="_____boi2">#REF!</definedName>
    <definedName name="_____BTM150">#REF!</definedName>
    <definedName name="_____BTM200">#REF!</definedName>
    <definedName name="_____BTM250">#REF!</definedName>
    <definedName name="_____BTM300">#REF!</definedName>
    <definedName name="_____cao1">#REF!</definedName>
    <definedName name="_____cao2">#REF!</definedName>
    <definedName name="_____cao3">#REF!</definedName>
    <definedName name="_____cao4">#REF!</definedName>
    <definedName name="_____cao5">#REF!</definedName>
    <definedName name="_____cao6">#REF!</definedName>
    <definedName name="_____cdc101">#REF!</definedName>
    <definedName name="_____cdc1019">#REF!</definedName>
    <definedName name="_____cdc102">#REF!</definedName>
    <definedName name="_____cdc1020">#REF!</definedName>
    <definedName name="_____cdc1021">#REF!</definedName>
    <definedName name="_____cdc1022">#REF!</definedName>
    <definedName name="_____cdc103">#REF!</definedName>
    <definedName name="_____cdc104">#REF!</definedName>
    <definedName name="_____cdc108">#REF!</definedName>
    <definedName name="_____cdc121">#REF!</definedName>
    <definedName name="_____cdc1219">#REF!</definedName>
    <definedName name="_____cdc122">#REF!</definedName>
    <definedName name="_____cdc1220">#REF!</definedName>
    <definedName name="_____cdc1221">#REF!</definedName>
    <definedName name="_____cdc1222">#REF!</definedName>
    <definedName name="_____cdc123">#REF!</definedName>
    <definedName name="_____cdc124">#REF!</definedName>
    <definedName name="_____cdc128">#REF!</definedName>
    <definedName name="_____cdc151">#REF!</definedName>
    <definedName name="_____cdc1519">#REF!</definedName>
    <definedName name="_____cdc152">#REF!</definedName>
    <definedName name="_____cdc1520">#REF!</definedName>
    <definedName name="_____cdc1521">#REF!</definedName>
    <definedName name="_____cdc1522">#REF!</definedName>
    <definedName name="_____cdc153">#REF!</definedName>
    <definedName name="_____cdc154">#REF!</definedName>
    <definedName name="_____cdc158">#REF!</definedName>
    <definedName name="_____cdc201">#REF!</definedName>
    <definedName name="_____cdc2019">#REF!</definedName>
    <definedName name="_____cdc202">#REF!</definedName>
    <definedName name="_____cdc2020">#REF!</definedName>
    <definedName name="_____cdc2021">#REF!</definedName>
    <definedName name="_____cdc2022">#REF!</definedName>
    <definedName name="_____cdc203">#REF!</definedName>
    <definedName name="_____cdc204">#REF!</definedName>
    <definedName name="_____cdc208">#REF!</definedName>
    <definedName name="_____cdc41">#REF!</definedName>
    <definedName name="_____cdc419">#REF!</definedName>
    <definedName name="_____cdc42">#REF!</definedName>
    <definedName name="_____cdc420">#REF!</definedName>
    <definedName name="_____cdc421">#REF!</definedName>
    <definedName name="_____cdc422">#REF!</definedName>
    <definedName name="_____cdc43">#REF!</definedName>
    <definedName name="_____cdc44">#REF!</definedName>
    <definedName name="_____cdc48">#REF!</definedName>
    <definedName name="_____cdc61">#REF!</definedName>
    <definedName name="_____cdc619">#REF!</definedName>
    <definedName name="_____cdc62">#REF!</definedName>
    <definedName name="_____cdc620">#REF!</definedName>
    <definedName name="_____cdc621">#REF!</definedName>
    <definedName name="_____cdc622">#REF!</definedName>
    <definedName name="_____cdc63">#REF!</definedName>
    <definedName name="_____cdc64">#REF!</definedName>
    <definedName name="_____cdc68">#REF!</definedName>
    <definedName name="_____cdc81">#REF!</definedName>
    <definedName name="_____cdc819">#REF!</definedName>
    <definedName name="_____cdc82">#REF!</definedName>
    <definedName name="_____cdc820">#REF!</definedName>
    <definedName name="_____cdc821">#REF!</definedName>
    <definedName name="_____cdc822">#REF!</definedName>
    <definedName name="_____cdc83">#REF!</definedName>
    <definedName name="_____cdc84">#REF!</definedName>
    <definedName name="_____cdc88">#REF!</definedName>
    <definedName name="_____cha1">#REF!</definedName>
    <definedName name="_____cha19">#REF!</definedName>
    <definedName name="_____cha2">#REF!</definedName>
    <definedName name="_____cha20">#REF!</definedName>
    <definedName name="_____cha21">#REF!</definedName>
    <definedName name="_____cha22">#REF!</definedName>
    <definedName name="_____cha3">#REF!</definedName>
    <definedName name="_____cha4">#REF!</definedName>
    <definedName name="_____cha8">#REF!</definedName>
    <definedName name="_____coc250">#REF!</definedName>
    <definedName name="_____coc300">#REF!</definedName>
    <definedName name="_____coc350">#REF!</definedName>
    <definedName name="_____CON1">#REF!</definedName>
    <definedName name="_____CON2">#REF!</definedName>
    <definedName name="_____cpd1">#REF!</definedName>
    <definedName name="_____cpd2">#REF!</definedName>
    <definedName name="_____dai1">#REF!</definedName>
    <definedName name="_____dai2">#REF!</definedName>
    <definedName name="_____dai3">#REF!</definedName>
    <definedName name="_____dai4">#REF!</definedName>
    <definedName name="_____dai5">#REF!</definedName>
    <definedName name="_____dai6">#REF!</definedName>
    <definedName name="_____dan1">#REF!</definedName>
    <definedName name="_____dan2">#REF!</definedName>
    <definedName name="_____dda1">#REF!</definedName>
    <definedName name="_____dda19">#REF!</definedName>
    <definedName name="_____dda2">#REF!</definedName>
    <definedName name="_____dda20">#REF!</definedName>
    <definedName name="_____dda21">#REF!</definedName>
    <definedName name="_____dda22">#REF!</definedName>
    <definedName name="_____dda3">#REF!</definedName>
    <definedName name="_____dda4">#REF!</definedName>
    <definedName name="_____dda8">#REF!</definedName>
    <definedName name="_____ddn400">#REF!</definedName>
    <definedName name="_____ddn600">#REF!</definedName>
    <definedName name="_____deo1">#REF!</definedName>
    <definedName name="_____deo10">#REF!</definedName>
    <definedName name="_____deo2">#REF!</definedName>
    <definedName name="_____deo3">#REF!</definedName>
    <definedName name="_____deo4">#REF!</definedName>
    <definedName name="_____deo5">#REF!</definedName>
    <definedName name="_____deo6">#REF!</definedName>
    <definedName name="_____deo7">#REF!</definedName>
    <definedName name="_____deo8">#REF!</definedName>
    <definedName name="_____deo9">#REF!</definedName>
    <definedName name="_____E99999">#REF!</definedName>
    <definedName name="_____lap1">#REF!</definedName>
    <definedName name="_____lap2">#REF!</definedName>
    <definedName name="_____MAC12">#REF!</definedName>
    <definedName name="_____MAC46">#REF!</definedName>
    <definedName name="_____nc151">#REF!</definedName>
    <definedName name="_____NCL100">#REF!</definedName>
    <definedName name="_____NCL200">#REF!</definedName>
    <definedName name="_____NCL250">#REF!</definedName>
    <definedName name="_____NET2">#REF!</definedName>
    <definedName name="_____nin190">#REF!</definedName>
    <definedName name="_____NSO2" hidden="1">{"'Sheet1'!$L$16"}</definedName>
    <definedName name="_____phi10">#REF!</definedName>
    <definedName name="_____phi12">#REF!</definedName>
    <definedName name="_____phi14">#REF!</definedName>
    <definedName name="_____phi16">#REF!</definedName>
    <definedName name="_____phi18">#REF!</definedName>
    <definedName name="_____phi20">#REF!</definedName>
    <definedName name="_____phi22">#REF!</definedName>
    <definedName name="_____phi25">#REF!</definedName>
    <definedName name="_____phi28">#REF!</definedName>
    <definedName name="_____phi6">#REF!</definedName>
    <definedName name="_____phi8">#REF!</definedName>
    <definedName name="_____Sat27">#REF!</definedName>
    <definedName name="_____Sat6">#REF!</definedName>
    <definedName name="_____sc1">#REF!</definedName>
    <definedName name="_____SC2">#REF!</definedName>
    <definedName name="_____sc3">#REF!</definedName>
    <definedName name="_____slg1">#REF!</definedName>
    <definedName name="_____slg101">#REF!</definedName>
    <definedName name="_____slg1019">#REF!</definedName>
    <definedName name="_____slg102">#REF!</definedName>
    <definedName name="_____slg1020">#REF!</definedName>
    <definedName name="_____slg1021">#REF!</definedName>
    <definedName name="_____slg1022">#REF!</definedName>
    <definedName name="_____slg103">#REF!</definedName>
    <definedName name="_____slg104">#REF!</definedName>
    <definedName name="_____slg108">#REF!</definedName>
    <definedName name="_____slg121">#REF!</definedName>
    <definedName name="_____slg1219">#REF!</definedName>
    <definedName name="_____slg122">#REF!</definedName>
    <definedName name="_____slg1220">#REF!</definedName>
    <definedName name="_____slg1221">#REF!</definedName>
    <definedName name="_____slg1222">#REF!</definedName>
    <definedName name="_____slg123">#REF!</definedName>
    <definedName name="_____slg124">#REF!</definedName>
    <definedName name="_____slg128">#REF!</definedName>
    <definedName name="_____slg151">#REF!</definedName>
    <definedName name="_____slg1519">#REF!</definedName>
    <definedName name="_____slg152">#REF!</definedName>
    <definedName name="_____slg1520">#REF!</definedName>
    <definedName name="_____slg1521">#REF!</definedName>
    <definedName name="_____slg1522">#REF!</definedName>
    <definedName name="_____slg153">#REF!</definedName>
    <definedName name="_____slg154">#REF!</definedName>
    <definedName name="_____slg158">#REF!</definedName>
    <definedName name="_____slg2">#REF!</definedName>
    <definedName name="_____slg201">#REF!</definedName>
    <definedName name="_____slg2019">#REF!</definedName>
    <definedName name="_____slg202">#REF!</definedName>
    <definedName name="_____slg2020">#REF!</definedName>
    <definedName name="_____slg2021">#REF!</definedName>
    <definedName name="_____slg2022">#REF!</definedName>
    <definedName name="_____slg203">#REF!</definedName>
    <definedName name="_____slg204">#REF!</definedName>
    <definedName name="_____slg208">#REF!</definedName>
    <definedName name="_____slg3">#REF!</definedName>
    <definedName name="_____slg4">#REF!</definedName>
    <definedName name="_____slg41">#REF!</definedName>
    <definedName name="_____slg419">#REF!</definedName>
    <definedName name="_____slg42">#REF!</definedName>
    <definedName name="_____slg420">#REF!</definedName>
    <definedName name="_____slg421">#REF!</definedName>
    <definedName name="_____slg422">#REF!</definedName>
    <definedName name="_____slg43">#REF!</definedName>
    <definedName name="_____slg44">#REF!</definedName>
    <definedName name="_____slg48">#REF!</definedName>
    <definedName name="_____slg5">#REF!</definedName>
    <definedName name="_____slg6">#REF!</definedName>
    <definedName name="_____slg61">#REF!</definedName>
    <definedName name="_____slg619">#REF!</definedName>
    <definedName name="_____slg62">#REF!</definedName>
    <definedName name="_____slg620">#REF!</definedName>
    <definedName name="_____slg621">#REF!</definedName>
    <definedName name="_____slg622">#REF!</definedName>
    <definedName name="_____slg63">#REF!</definedName>
    <definedName name="_____slg64">#REF!</definedName>
    <definedName name="_____slg68">#REF!</definedName>
    <definedName name="_____slg81">#REF!</definedName>
    <definedName name="_____slg819">#REF!</definedName>
    <definedName name="_____slg82">#REF!</definedName>
    <definedName name="_____slg820">#REF!</definedName>
    <definedName name="_____slg821">#REF!</definedName>
    <definedName name="_____slg822">#REF!</definedName>
    <definedName name="_____slg83">#REF!</definedName>
    <definedName name="_____slg84">#REF!</definedName>
    <definedName name="_____slg88">#REF!</definedName>
    <definedName name="_____slh101">#REF!</definedName>
    <definedName name="_____slh1019">#REF!</definedName>
    <definedName name="_____slh102">#REF!</definedName>
    <definedName name="_____slh1020">#REF!</definedName>
    <definedName name="_____slh1021">#REF!</definedName>
    <definedName name="_____slh1022">#REF!</definedName>
    <definedName name="_____slh103">#REF!</definedName>
    <definedName name="_____slh104">#REF!</definedName>
    <definedName name="_____slh108">#REF!</definedName>
    <definedName name="_____slh121">#REF!</definedName>
    <definedName name="_____slh1219">#REF!</definedName>
    <definedName name="_____slh122">#REF!</definedName>
    <definedName name="_____slh1220">#REF!</definedName>
    <definedName name="_____slh1221">#REF!</definedName>
    <definedName name="_____slh1222">#REF!</definedName>
    <definedName name="_____slh123">#REF!</definedName>
    <definedName name="_____slh124">#REF!</definedName>
    <definedName name="_____slh128">#REF!</definedName>
    <definedName name="_____slh151">#REF!</definedName>
    <definedName name="_____slh1519">#REF!</definedName>
    <definedName name="_____slh152">#REF!</definedName>
    <definedName name="_____slh1520">#REF!</definedName>
    <definedName name="_____slh1521">#REF!</definedName>
    <definedName name="_____slh1522">#REF!</definedName>
    <definedName name="_____slh153">#REF!</definedName>
    <definedName name="_____slh154">#REF!</definedName>
    <definedName name="_____slh158">#REF!</definedName>
    <definedName name="_____slh201">#REF!</definedName>
    <definedName name="_____slh2019">#REF!</definedName>
    <definedName name="_____slh202">#REF!</definedName>
    <definedName name="_____slh2020">#REF!</definedName>
    <definedName name="_____slh2021">#REF!</definedName>
    <definedName name="_____slh2022">#REF!</definedName>
    <definedName name="_____slh203">#REF!</definedName>
    <definedName name="_____slh204">#REF!</definedName>
    <definedName name="_____slh208">#REF!</definedName>
    <definedName name="_____slh41">#REF!</definedName>
    <definedName name="_____slh419">#REF!</definedName>
    <definedName name="_____slh42">#REF!</definedName>
    <definedName name="_____slh420">#REF!</definedName>
    <definedName name="_____slh421">#REF!</definedName>
    <definedName name="_____slh422">#REF!</definedName>
    <definedName name="_____slh43">#REF!</definedName>
    <definedName name="_____slh44">#REF!</definedName>
    <definedName name="_____slh48">#REF!</definedName>
    <definedName name="_____slh61">#REF!</definedName>
    <definedName name="_____slh619">#REF!</definedName>
    <definedName name="_____slh62">#REF!</definedName>
    <definedName name="_____slh620">#REF!</definedName>
    <definedName name="_____slh621">#REF!</definedName>
    <definedName name="_____slh622">#REF!</definedName>
    <definedName name="_____slh63">#REF!</definedName>
    <definedName name="_____slh64">#REF!</definedName>
    <definedName name="_____slh68">#REF!</definedName>
    <definedName name="_____slh81">#REF!</definedName>
    <definedName name="_____slh819">#REF!</definedName>
    <definedName name="_____slh82">#REF!</definedName>
    <definedName name="_____slh820">#REF!</definedName>
    <definedName name="_____slh821">#REF!</definedName>
    <definedName name="_____slh822">#REF!</definedName>
    <definedName name="_____slh83">#REF!</definedName>
    <definedName name="_____slh84">#REF!</definedName>
    <definedName name="_____slh88">#REF!</definedName>
    <definedName name="_____SN3">#REF!</definedName>
    <definedName name="_____tct5">#REF!</definedName>
    <definedName name="_____tg427">#REF!</definedName>
    <definedName name="_____TH20">#REF!</definedName>
    <definedName name="_____TL1">#REF!</definedName>
    <definedName name="_____TL2">#REF!</definedName>
    <definedName name="_____TL3">#REF!</definedName>
    <definedName name="_____TLA120">#REF!</definedName>
    <definedName name="_____TLA35">#REF!</definedName>
    <definedName name="_____TLA50">#REF!</definedName>
    <definedName name="_____TLA70">#REF!</definedName>
    <definedName name="_____TLA95">#REF!</definedName>
    <definedName name="_____tz593">#REF!</definedName>
    <definedName name="_____VL100">#REF!</definedName>
    <definedName name="_____VL200">#REF!</definedName>
    <definedName name="_____VL250">#REF!</definedName>
    <definedName name="____a1" hidden="1">{"'Sheet1'!$L$16"}</definedName>
    <definedName name="____a2" hidden="1">{"'Sheet1'!$L$16"}</definedName>
    <definedName name="____atn1">#REF!</definedName>
    <definedName name="____atn10">#REF!</definedName>
    <definedName name="____atn2">#REF!</definedName>
    <definedName name="____atn3">#REF!</definedName>
    <definedName name="____atn4">#REF!</definedName>
    <definedName name="____atn5">#REF!</definedName>
    <definedName name="____atn6">#REF!</definedName>
    <definedName name="____atn7">#REF!</definedName>
    <definedName name="____atn8">#REF!</definedName>
    <definedName name="____atn9">#REF!</definedName>
    <definedName name="____boi1">#REF!</definedName>
    <definedName name="____boi2">#REF!</definedName>
    <definedName name="____BTM150">#REF!</definedName>
    <definedName name="____BTM200">#REF!</definedName>
    <definedName name="____BTM250">#REF!</definedName>
    <definedName name="____BTM300">#REF!</definedName>
    <definedName name="____cao1">#REF!</definedName>
    <definedName name="____cao2">#REF!</definedName>
    <definedName name="____cao3">#REF!</definedName>
    <definedName name="____cao4">#REF!</definedName>
    <definedName name="____cao5">#REF!</definedName>
    <definedName name="____cao6">#REF!</definedName>
    <definedName name="____cdc101">#REF!</definedName>
    <definedName name="____cdc1019">#REF!</definedName>
    <definedName name="____cdc102">#REF!</definedName>
    <definedName name="____cdc1020">#REF!</definedName>
    <definedName name="____cdc1021">#REF!</definedName>
    <definedName name="____cdc1022">#REF!</definedName>
    <definedName name="____cdc103">#REF!</definedName>
    <definedName name="____cdc104">#REF!</definedName>
    <definedName name="____cdc108">#REF!</definedName>
    <definedName name="____cdc121">#REF!</definedName>
    <definedName name="____cdc1219">#REF!</definedName>
    <definedName name="____cdc122">#REF!</definedName>
    <definedName name="____cdc1220">#REF!</definedName>
    <definedName name="____cdc1221">#REF!</definedName>
    <definedName name="____cdc1222">#REF!</definedName>
    <definedName name="____cdc123">#REF!</definedName>
    <definedName name="____cdc124">#REF!</definedName>
    <definedName name="____cdc128">#REF!</definedName>
    <definedName name="____cdc151">#REF!</definedName>
    <definedName name="____cdc1519">#REF!</definedName>
    <definedName name="____cdc152">#REF!</definedName>
    <definedName name="____cdc1520">#REF!</definedName>
    <definedName name="____cdc1521">#REF!</definedName>
    <definedName name="____cdc1522">#REF!</definedName>
    <definedName name="____cdc153">#REF!</definedName>
    <definedName name="____cdc154">#REF!</definedName>
    <definedName name="____cdc158">#REF!</definedName>
    <definedName name="____cdc201">#REF!</definedName>
    <definedName name="____cdc2019">#REF!</definedName>
    <definedName name="____cdc202">#REF!</definedName>
    <definedName name="____cdc2020">#REF!</definedName>
    <definedName name="____cdc2021">#REF!</definedName>
    <definedName name="____cdc2022">#REF!</definedName>
    <definedName name="____cdc203">#REF!</definedName>
    <definedName name="____cdc204">#REF!</definedName>
    <definedName name="____cdc208">#REF!</definedName>
    <definedName name="____cdc41">#REF!</definedName>
    <definedName name="____cdc419">#REF!</definedName>
    <definedName name="____cdc42">#REF!</definedName>
    <definedName name="____cdc420">#REF!</definedName>
    <definedName name="____cdc421">#REF!</definedName>
    <definedName name="____cdc422">#REF!</definedName>
    <definedName name="____cdc43">#REF!</definedName>
    <definedName name="____cdc44">#REF!</definedName>
    <definedName name="____cdc48">#REF!</definedName>
    <definedName name="____cdc61">#REF!</definedName>
    <definedName name="____cdc619">#REF!</definedName>
    <definedName name="____cdc62">#REF!</definedName>
    <definedName name="____cdc620">#REF!</definedName>
    <definedName name="____cdc621">#REF!</definedName>
    <definedName name="____cdc622">#REF!</definedName>
    <definedName name="____cdc63">#REF!</definedName>
    <definedName name="____cdc64">#REF!</definedName>
    <definedName name="____cdc68">#REF!</definedName>
    <definedName name="____cdc81">#REF!</definedName>
    <definedName name="____cdc819">#REF!</definedName>
    <definedName name="____cdc82">#REF!</definedName>
    <definedName name="____cdc820">#REF!</definedName>
    <definedName name="____cdc821">#REF!</definedName>
    <definedName name="____cdc822">#REF!</definedName>
    <definedName name="____cdc83">#REF!</definedName>
    <definedName name="____cdc84">#REF!</definedName>
    <definedName name="____cdc88">#REF!</definedName>
    <definedName name="____cha1">#REF!</definedName>
    <definedName name="____cha19">#REF!</definedName>
    <definedName name="____cha2">#REF!</definedName>
    <definedName name="____cha20">#REF!</definedName>
    <definedName name="____cha21">#REF!</definedName>
    <definedName name="____cha22">#REF!</definedName>
    <definedName name="____cha3">#REF!</definedName>
    <definedName name="____cha4">#REF!</definedName>
    <definedName name="____cha8">#REF!</definedName>
    <definedName name="____coc250">#REF!</definedName>
    <definedName name="____coc300">#REF!</definedName>
    <definedName name="____coc350">#REF!</definedName>
    <definedName name="____CON1">#REF!</definedName>
    <definedName name="____CON2">#REF!</definedName>
    <definedName name="____cpd1">#REF!</definedName>
    <definedName name="____cpd2">#REF!</definedName>
    <definedName name="____dai1">#REF!</definedName>
    <definedName name="____dai2">#REF!</definedName>
    <definedName name="____dai3">#REF!</definedName>
    <definedName name="____dai4">#REF!</definedName>
    <definedName name="____dai5">#REF!</definedName>
    <definedName name="____dai6">#REF!</definedName>
    <definedName name="____dan1">#REF!</definedName>
    <definedName name="____dan2">#REF!</definedName>
    <definedName name="____dda1">#REF!</definedName>
    <definedName name="____dda19">#REF!</definedName>
    <definedName name="____dda2">#REF!</definedName>
    <definedName name="____dda20">#REF!</definedName>
    <definedName name="____dda21">#REF!</definedName>
    <definedName name="____dda22">#REF!</definedName>
    <definedName name="____dda3">#REF!</definedName>
    <definedName name="____dda4">#REF!</definedName>
    <definedName name="____dda8">#REF!</definedName>
    <definedName name="____ddn400">#REF!</definedName>
    <definedName name="____ddn600">#REF!</definedName>
    <definedName name="____deo1">#REF!</definedName>
    <definedName name="____deo10">#REF!</definedName>
    <definedName name="____deo2">#REF!</definedName>
    <definedName name="____deo3">#REF!</definedName>
    <definedName name="____deo4">#REF!</definedName>
    <definedName name="____deo5">#REF!</definedName>
    <definedName name="____deo6">#REF!</definedName>
    <definedName name="____deo7">#REF!</definedName>
    <definedName name="____deo8">#REF!</definedName>
    <definedName name="____deo9">#REF!</definedName>
    <definedName name="____E99999">#REF!</definedName>
    <definedName name="____lap1">#REF!</definedName>
    <definedName name="____lap2">#REF!</definedName>
    <definedName name="____MAC12">#REF!</definedName>
    <definedName name="____MAC46">#REF!</definedName>
    <definedName name="____nc151">#REF!</definedName>
    <definedName name="____NCL100">#REF!</definedName>
    <definedName name="____NCL200">#REF!</definedName>
    <definedName name="____NCL250">#REF!</definedName>
    <definedName name="____NET2">#REF!</definedName>
    <definedName name="____nin190">#REF!</definedName>
    <definedName name="____NSO2" hidden="1">{"'Sheet1'!$L$16"}</definedName>
    <definedName name="____phi10">#REF!</definedName>
    <definedName name="____phi12">#REF!</definedName>
    <definedName name="____phi14">#REF!</definedName>
    <definedName name="____phi16">#REF!</definedName>
    <definedName name="____phi18">#REF!</definedName>
    <definedName name="____phi20">#REF!</definedName>
    <definedName name="____phi22">#REF!</definedName>
    <definedName name="____phi25">#REF!</definedName>
    <definedName name="____phi28">#REF!</definedName>
    <definedName name="____phi6">#REF!</definedName>
    <definedName name="____phi8">#REF!</definedName>
    <definedName name="____Sat27">#REF!</definedName>
    <definedName name="____Sat6">#REF!</definedName>
    <definedName name="____sc1">#REF!</definedName>
    <definedName name="____SC2">#REF!</definedName>
    <definedName name="____sc3">#REF!</definedName>
    <definedName name="____slg1">#REF!</definedName>
    <definedName name="____slg101">#REF!</definedName>
    <definedName name="____slg1019">#REF!</definedName>
    <definedName name="____slg102">#REF!</definedName>
    <definedName name="____slg1020">#REF!</definedName>
    <definedName name="____slg1021">#REF!</definedName>
    <definedName name="____slg1022">#REF!</definedName>
    <definedName name="____slg103">#REF!</definedName>
    <definedName name="____slg104">#REF!</definedName>
    <definedName name="____slg108">#REF!</definedName>
    <definedName name="____slg121">#REF!</definedName>
    <definedName name="____slg1219">#REF!</definedName>
    <definedName name="____slg122">#REF!</definedName>
    <definedName name="____slg1220">#REF!</definedName>
    <definedName name="____slg1221">#REF!</definedName>
    <definedName name="____slg1222">#REF!</definedName>
    <definedName name="____slg123">#REF!</definedName>
    <definedName name="____slg124">#REF!</definedName>
    <definedName name="____slg128">#REF!</definedName>
    <definedName name="____slg151">#REF!</definedName>
    <definedName name="____slg1519">#REF!</definedName>
    <definedName name="____slg152">#REF!</definedName>
    <definedName name="____slg1520">#REF!</definedName>
    <definedName name="____slg1521">#REF!</definedName>
    <definedName name="____slg1522">#REF!</definedName>
    <definedName name="____slg153">#REF!</definedName>
    <definedName name="____slg154">#REF!</definedName>
    <definedName name="____slg158">#REF!</definedName>
    <definedName name="____slg2">#REF!</definedName>
    <definedName name="____slg201">#REF!</definedName>
    <definedName name="____slg2019">#REF!</definedName>
    <definedName name="____slg202">#REF!</definedName>
    <definedName name="____slg2020">#REF!</definedName>
    <definedName name="____slg2021">#REF!</definedName>
    <definedName name="____slg2022">#REF!</definedName>
    <definedName name="____slg203">#REF!</definedName>
    <definedName name="____slg204">#REF!</definedName>
    <definedName name="____slg208">#REF!</definedName>
    <definedName name="____slg3">#REF!</definedName>
    <definedName name="____slg4">#REF!</definedName>
    <definedName name="____slg41">#REF!</definedName>
    <definedName name="____slg419">#REF!</definedName>
    <definedName name="____slg42">#REF!</definedName>
    <definedName name="____slg420">#REF!</definedName>
    <definedName name="____slg421">#REF!</definedName>
    <definedName name="____slg422">#REF!</definedName>
    <definedName name="____slg43">#REF!</definedName>
    <definedName name="____slg44">#REF!</definedName>
    <definedName name="____slg48">#REF!</definedName>
    <definedName name="____slg5">#REF!</definedName>
    <definedName name="____slg6">#REF!</definedName>
    <definedName name="____slg61">#REF!</definedName>
    <definedName name="____slg619">#REF!</definedName>
    <definedName name="____slg62">#REF!</definedName>
    <definedName name="____slg620">#REF!</definedName>
    <definedName name="____slg621">#REF!</definedName>
    <definedName name="____slg622">#REF!</definedName>
    <definedName name="____slg63">#REF!</definedName>
    <definedName name="____slg64">#REF!</definedName>
    <definedName name="____slg68">#REF!</definedName>
    <definedName name="____slg81">#REF!</definedName>
    <definedName name="____slg819">#REF!</definedName>
    <definedName name="____slg82">#REF!</definedName>
    <definedName name="____slg820">#REF!</definedName>
    <definedName name="____slg821">#REF!</definedName>
    <definedName name="____slg822">#REF!</definedName>
    <definedName name="____slg83">#REF!</definedName>
    <definedName name="____slg84">#REF!</definedName>
    <definedName name="____slg88">#REF!</definedName>
    <definedName name="____slh101">#REF!</definedName>
    <definedName name="____slh1019">#REF!</definedName>
    <definedName name="____slh102">#REF!</definedName>
    <definedName name="____slh1020">#REF!</definedName>
    <definedName name="____slh1021">#REF!</definedName>
    <definedName name="____slh1022">#REF!</definedName>
    <definedName name="____slh103">#REF!</definedName>
    <definedName name="____slh104">#REF!</definedName>
    <definedName name="____slh108">#REF!</definedName>
    <definedName name="____slh121">#REF!</definedName>
    <definedName name="____slh1219">#REF!</definedName>
    <definedName name="____slh122">#REF!</definedName>
    <definedName name="____slh1220">#REF!</definedName>
    <definedName name="____slh1221">#REF!</definedName>
    <definedName name="____slh1222">#REF!</definedName>
    <definedName name="____slh123">#REF!</definedName>
    <definedName name="____slh124">#REF!</definedName>
    <definedName name="____slh128">#REF!</definedName>
    <definedName name="____slh151">#REF!</definedName>
    <definedName name="____slh1519">#REF!</definedName>
    <definedName name="____slh152">#REF!</definedName>
    <definedName name="____slh1520">#REF!</definedName>
    <definedName name="____slh1521">#REF!</definedName>
    <definedName name="____slh1522">#REF!</definedName>
    <definedName name="____slh153">#REF!</definedName>
    <definedName name="____slh154">#REF!</definedName>
    <definedName name="____slh158">#REF!</definedName>
    <definedName name="____slh201">#REF!</definedName>
    <definedName name="____slh2019">#REF!</definedName>
    <definedName name="____slh202">#REF!</definedName>
    <definedName name="____slh2020">#REF!</definedName>
    <definedName name="____slh2021">#REF!</definedName>
    <definedName name="____slh2022">#REF!</definedName>
    <definedName name="____slh203">#REF!</definedName>
    <definedName name="____slh204">#REF!</definedName>
    <definedName name="____slh208">#REF!</definedName>
    <definedName name="____slh41">#REF!</definedName>
    <definedName name="____slh419">#REF!</definedName>
    <definedName name="____slh42">#REF!</definedName>
    <definedName name="____slh420">#REF!</definedName>
    <definedName name="____slh421">#REF!</definedName>
    <definedName name="____slh422">#REF!</definedName>
    <definedName name="____slh43">#REF!</definedName>
    <definedName name="____slh44">#REF!</definedName>
    <definedName name="____slh48">#REF!</definedName>
    <definedName name="____slh61">#REF!</definedName>
    <definedName name="____slh619">#REF!</definedName>
    <definedName name="____slh62">#REF!</definedName>
    <definedName name="____slh620">#REF!</definedName>
    <definedName name="____slh621">#REF!</definedName>
    <definedName name="____slh622">#REF!</definedName>
    <definedName name="____slh63">#REF!</definedName>
    <definedName name="____slh64">#REF!</definedName>
    <definedName name="____slh68">#REF!</definedName>
    <definedName name="____slh81">#REF!</definedName>
    <definedName name="____slh819">#REF!</definedName>
    <definedName name="____slh82">#REF!</definedName>
    <definedName name="____slh820">#REF!</definedName>
    <definedName name="____slh821">#REF!</definedName>
    <definedName name="____slh822">#REF!</definedName>
    <definedName name="____slh83">#REF!</definedName>
    <definedName name="____slh84">#REF!</definedName>
    <definedName name="____slh88">#REF!</definedName>
    <definedName name="____SN3">#REF!</definedName>
    <definedName name="____tct5">#REF!</definedName>
    <definedName name="____tg427">#REF!</definedName>
    <definedName name="____TH20">#REF!</definedName>
    <definedName name="____TL1">#REF!</definedName>
    <definedName name="____TL2">#REF!</definedName>
    <definedName name="____TL3">#REF!</definedName>
    <definedName name="____TLA120">#REF!</definedName>
    <definedName name="____TLA35">#REF!</definedName>
    <definedName name="____TLA50">#REF!</definedName>
    <definedName name="____TLA70">#REF!</definedName>
    <definedName name="____TLA95">#REF!</definedName>
    <definedName name="____tz593">#REF!</definedName>
    <definedName name="____VL100">#REF!</definedName>
    <definedName name="____VL200">#REF!</definedName>
    <definedName name="____VL250">#REF!</definedName>
    <definedName name="___a1" hidden="1">{"'Sheet1'!$L$16"}</definedName>
    <definedName name="___a2" hidden="1">{"'Sheet1'!$L$16"}</definedName>
    <definedName name="___atn1">#REF!</definedName>
    <definedName name="___atn10">#REF!</definedName>
    <definedName name="___atn2">#REF!</definedName>
    <definedName name="___atn3">#REF!</definedName>
    <definedName name="___atn4">#REF!</definedName>
    <definedName name="___atn5">#REF!</definedName>
    <definedName name="___atn6">#REF!</definedName>
    <definedName name="___atn7">#REF!</definedName>
    <definedName name="___atn8">#REF!</definedName>
    <definedName name="___atn9">#REF!</definedName>
    <definedName name="___boi1">#REF!</definedName>
    <definedName name="___boi2">#REF!</definedName>
    <definedName name="___BTM150">#REF!</definedName>
    <definedName name="___BTM200">#REF!</definedName>
    <definedName name="___BTM250">#REF!</definedName>
    <definedName name="___BTM300">#REF!</definedName>
    <definedName name="___cao1">#REF!</definedName>
    <definedName name="___cao2">#REF!</definedName>
    <definedName name="___cao3">#REF!</definedName>
    <definedName name="___cao4">#REF!</definedName>
    <definedName name="___cao5">#REF!</definedName>
    <definedName name="___cao6">#REF!</definedName>
    <definedName name="___cdc101">#REF!</definedName>
    <definedName name="___cdc1019">#REF!</definedName>
    <definedName name="___cdc102">#REF!</definedName>
    <definedName name="___cdc1020">#REF!</definedName>
    <definedName name="___cdc1021">#REF!</definedName>
    <definedName name="___cdc1022">#REF!</definedName>
    <definedName name="___cdc103">#REF!</definedName>
    <definedName name="___cdc104">#REF!</definedName>
    <definedName name="___cdc108">#REF!</definedName>
    <definedName name="___cdc121">#REF!</definedName>
    <definedName name="___cdc1219">#REF!</definedName>
    <definedName name="___cdc122">#REF!</definedName>
    <definedName name="___cdc1220">#REF!</definedName>
    <definedName name="___cdc1221">#REF!</definedName>
    <definedName name="___cdc1222">#REF!</definedName>
    <definedName name="___cdc123">#REF!</definedName>
    <definedName name="___cdc124">#REF!</definedName>
    <definedName name="___cdc128">#REF!</definedName>
    <definedName name="___cdc151">#REF!</definedName>
    <definedName name="___cdc1519">#REF!</definedName>
    <definedName name="___cdc152">#REF!</definedName>
    <definedName name="___cdc1520">#REF!</definedName>
    <definedName name="___cdc1521">#REF!</definedName>
    <definedName name="___cdc1522">#REF!</definedName>
    <definedName name="___cdc153">#REF!</definedName>
    <definedName name="___cdc154">#REF!</definedName>
    <definedName name="___cdc158">#REF!</definedName>
    <definedName name="___cdc201">#REF!</definedName>
    <definedName name="___cdc2019">#REF!</definedName>
    <definedName name="___cdc202">#REF!</definedName>
    <definedName name="___cdc2020">#REF!</definedName>
    <definedName name="___cdc2021">#REF!</definedName>
    <definedName name="___cdc2022">#REF!</definedName>
    <definedName name="___cdc203">#REF!</definedName>
    <definedName name="___cdc204">#REF!</definedName>
    <definedName name="___cdc208">#REF!</definedName>
    <definedName name="___cdc41">#REF!</definedName>
    <definedName name="___cdc419">#REF!</definedName>
    <definedName name="___cdc42">#REF!</definedName>
    <definedName name="___cdc420">#REF!</definedName>
    <definedName name="___cdc421">#REF!</definedName>
    <definedName name="___cdc422">#REF!</definedName>
    <definedName name="___cdc43">#REF!</definedName>
    <definedName name="___cdc44">#REF!</definedName>
    <definedName name="___cdc48">#REF!</definedName>
    <definedName name="___cdc61">#REF!</definedName>
    <definedName name="___cdc619">#REF!</definedName>
    <definedName name="___cdc62">#REF!</definedName>
    <definedName name="___cdc620">#REF!</definedName>
    <definedName name="___cdc621">#REF!</definedName>
    <definedName name="___cdc622">#REF!</definedName>
    <definedName name="___cdc63">#REF!</definedName>
    <definedName name="___cdc64">#REF!</definedName>
    <definedName name="___cdc68">#REF!</definedName>
    <definedName name="___cdc81">#REF!</definedName>
    <definedName name="___cdc819">#REF!</definedName>
    <definedName name="___cdc82">#REF!</definedName>
    <definedName name="___cdc820">#REF!</definedName>
    <definedName name="___cdc821">#REF!</definedName>
    <definedName name="___cdc822">#REF!</definedName>
    <definedName name="___cdc83">#REF!</definedName>
    <definedName name="___cdc84">#REF!</definedName>
    <definedName name="___cdc88">#REF!</definedName>
    <definedName name="___cha1">#REF!</definedName>
    <definedName name="___cha19">#REF!</definedName>
    <definedName name="___cha2">#REF!</definedName>
    <definedName name="___cha20">#REF!</definedName>
    <definedName name="___cha21">#REF!</definedName>
    <definedName name="___cha22">#REF!</definedName>
    <definedName name="___cha3">#REF!</definedName>
    <definedName name="___cha4">#REF!</definedName>
    <definedName name="___cha8">#REF!</definedName>
    <definedName name="___coc250">#REF!</definedName>
    <definedName name="___coc300">#REF!</definedName>
    <definedName name="___coc350">#REF!</definedName>
    <definedName name="___CON1">#REF!</definedName>
    <definedName name="___CON2">#REF!</definedName>
    <definedName name="___cpd1">#REF!</definedName>
    <definedName name="___cpd2">#REF!</definedName>
    <definedName name="___dai1">#REF!</definedName>
    <definedName name="___dai2">#REF!</definedName>
    <definedName name="___dai3">#REF!</definedName>
    <definedName name="___dai4">#REF!</definedName>
    <definedName name="___dai5">#REF!</definedName>
    <definedName name="___dai6">#REF!</definedName>
    <definedName name="___dan1">#REF!</definedName>
    <definedName name="___dan2">#REF!</definedName>
    <definedName name="___dda1">#REF!</definedName>
    <definedName name="___dda19">#REF!</definedName>
    <definedName name="___dda2">#REF!</definedName>
    <definedName name="___dda20">#REF!</definedName>
    <definedName name="___dda21">#REF!</definedName>
    <definedName name="___dda22">#REF!</definedName>
    <definedName name="___dda3">#REF!</definedName>
    <definedName name="___dda4">#REF!</definedName>
    <definedName name="___dda8">#REF!</definedName>
    <definedName name="___ddn400">#REF!</definedName>
    <definedName name="___ddn600">#REF!</definedName>
    <definedName name="___deo1">#REF!</definedName>
    <definedName name="___deo10">#REF!</definedName>
    <definedName name="___deo2">#REF!</definedName>
    <definedName name="___deo3">#REF!</definedName>
    <definedName name="___deo4">#REF!</definedName>
    <definedName name="___deo5">#REF!</definedName>
    <definedName name="___deo6">#REF!</definedName>
    <definedName name="___deo7">#REF!</definedName>
    <definedName name="___deo8">#REF!</definedName>
    <definedName name="___deo9">#REF!</definedName>
    <definedName name="___E99999">#REF!</definedName>
    <definedName name="___lap1">#REF!</definedName>
    <definedName name="___lap2">#REF!</definedName>
    <definedName name="___MAC12">#REF!</definedName>
    <definedName name="___MAC46">#REF!</definedName>
    <definedName name="___nc151">#REF!</definedName>
    <definedName name="___NCL100">#REF!</definedName>
    <definedName name="___NCL200">#REF!</definedName>
    <definedName name="___NCL250">#REF!</definedName>
    <definedName name="___NET2">#REF!</definedName>
    <definedName name="___nin190">#REF!</definedName>
    <definedName name="___NSO2" hidden="1">{"'Sheet1'!$L$16"}</definedName>
    <definedName name="___phi10">#REF!</definedName>
    <definedName name="___phi12">#REF!</definedName>
    <definedName name="___phi14">#REF!</definedName>
    <definedName name="___phi16">#REF!</definedName>
    <definedName name="___phi18">#REF!</definedName>
    <definedName name="___phi20">#REF!</definedName>
    <definedName name="___phi22">#REF!</definedName>
    <definedName name="___phi25">#REF!</definedName>
    <definedName name="___phi28">#REF!</definedName>
    <definedName name="___phi6">#REF!</definedName>
    <definedName name="___phi8">#REF!</definedName>
    <definedName name="___Sat27">#REF!</definedName>
    <definedName name="___Sat6">#REF!</definedName>
    <definedName name="___sc1">#REF!</definedName>
    <definedName name="___SC2">#REF!</definedName>
    <definedName name="___sc3">#REF!</definedName>
    <definedName name="___slg1">#REF!</definedName>
    <definedName name="___slg101">#REF!</definedName>
    <definedName name="___slg1019">#REF!</definedName>
    <definedName name="___slg102">#REF!</definedName>
    <definedName name="___slg1020">#REF!</definedName>
    <definedName name="___slg1021">#REF!</definedName>
    <definedName name="___slg1022">#REF!</definedName>
    <definedName name="___slg103">#REF!</definedName>
    <definedName name="___slg104">#REF!</definedName>
    <definedName name="___slg108">#REF!</definedName>
    <definedName name="___slg121">#REF!</definedName>
    <definedName name="___slg1219">#REF!</definedName>
    <definedName name="___slg122">#REF!</definedName>
    <definedName name="___slg1220">#REF!</definedName>
    <definedName name="___slg1221">#REF!</definedName>
    <definedName name="___slg1222">#REF!</definedName>
    <definedName name="___slg123">#REF!</definedName>
    <definedName name="___slg124">#REF!</definedName>
    <definedName name="___slg128">#REF!</definedName>
    <definedName name="___slg151">#REF!</definedName>
    <definedName name="___slg1519">#REF!</definedName>
    <definedName name="___slg152">#REF!</definedName>
    <definedName name="___slg1520">#REF!</definedName>
    <definedName name="___slg1521">#REF!</definedName>
    <definedName name="___slg1522">#REF!</definedName>
    <definedName name="___slg153">#REF!</definedName>
    <definedName name="___slg154">#REF!</definedName>
    <definedName name="___slg158">#REF!</definedName>
    <definedName name="___slg2">#REF!</definedName>
    <definedName name="___slg201">#REF!</definedName>
    <definedName name="___slg2019">#REF!</definedName>
    <definedName name="___slg202">#REF!</definedName>
    <definedName name="___slg2020">#REF!</definedName>
    <definedName name="___slg2021">#REF!</definedName>
    <definedName name="___slg2022">#REF!</definedName>
    <definedName name="___slg203">#REF!</definedName>
    <definedName name="___slg204">#REF!</definedName>
    <definedName name="___slg208">#REF!</definedName>
    <definedName name="___slg3">#REF!</definedName>
    <definedName name="___slg4">#REF!</definedName>
    <definedName name="___slg41">#REF!</definedName>
    <definedName name="___slg419">#REF!</definedName>
    <definedName name="___slg42">#REF!</definedName>
    <definedName name="___slg420">#REF!</definedName>
    <definedName name="___slg421">#REF!</definedName>
    <definedName name="___slg422">#REF!</definedName>
    <definedName name="___slg43">#REF!</definedName>
    <definedName name="___slg44">#REF!</definedName>
    <definedName name="___slg48">#REF!</definedName>
    <definedName name="___slg5">#REF!</definedName>
    <definedName name="___slg6">#REF!</definedName>
    <definedName name="___slg61">#REF!</definedName>
    <definedName name="___slg619">#REF!</definedName>
    <definedName name="___slg62">#REF!</definedName>
    <definedName name="___slg620">#REF!</definedName>
    <definedName name="___slg621">#REF!</definedName>
    <definedName name="___slg622">#REF!</definedName>
    <definedName name="___slg63">#REF!</definedName>
    <definedName name="___slg64">#REF!</definedName>
    <definedName name="___slg68">#REF!</definedName>
    <definedName name="___slg81">#REF!</definedName>
    <definedName name="___slg819">#REF!</definedName>
    <definedName name="___slg82">#REF!</definedName>
    <definedName name="___slg820">#REF!</definedName>
    <definedName name="___slg821">#REF!</definedName>
    <definedName name="___slg822">#REF!</definedName>
    <definedName name="___slg83">#REF!</definedName>
    <definedName name="___slg84">#REF!</definedName>
    <definedName name="___slg88">#REF!</definedName>
    <definedName name="___slh101">#REF!</definedName>
    <definedName name="___slh1019">#REF!</definedName>
    <definedName name="___slh102">#REF!</definedName>
    <definedName name="___slh1020">#REF!</definedName>
    <definedName name="___slh1021">#REF!</definedName>
    <definedName name="___slh1022">#REF!</definedName>
    <definedName name="___slh103">#REF!</definedName>
    <definedName name="___slh104">#REF!</definedName>
    <definedName name="___slh108">#REF!</definedName>
    <definedName name="___slh121">#REF!</definedName>
    <definedName name="___slh1219">#REF!</definedName>
    <definedName name="___slh122">#REF!</definedName>
    <definedName name="___slh1220">#REF!</definedName>
    <definedName name="___slh1221">#REF!</definedName>
    <definedName name="___slh1222">#REF!</definedName>
    <definedName name="___slh123">#REF!</definedName>
    <definedName name="___slh124">#REF!</definedName>
    <definedName name="___slh128">#REF!</definedName>
    <definedName name="___slh151">#REF!</definedName>
    <definedName name="___slh1519">#REF!</definedName>
    <definedName name="___slh152">#REF!</definedName>
    <definedName name="___slh1520">#REF!</definedName>
    <definedName name="___slh1521">#REF!</definedName>
    <definedName name="___slh1522">#REF!</definedName>
    <definedName name="___slh153">#REF!</definedName>
    <definedName name="___slh154">#REF!</definedName>
    <definedName name="___slh158">#REF!</definedName>
    <definedName name="___slh201">#REF!</definedName>
    <definedName name="___slh2019">#REF!</definedName>
    <definedName name="___slh202">#REF!</definedName>
    <definedName name="___slh2020">#REF!</definedName>
    <definedName name="___slh2021">#REF!</definedName>
    <definedName name="___slh2022">#REF!</definedName>
    <definedName name="___slh203">#REF!</definedName>
    <definedName name="___slh204">#REF!</definedName>
    <definedName name="___slh208">#REF!</definedName>
    <definedName name="___slh41">#REF!</definedName>
    <definedName name="___slh419">#REF!</definedName>
    <definedName name="___slh42">#REF!</definedName>
    <definedName name="___slh420">#REF!</definedName>
    <definedName name="___slh421">#REF!</definedName>
    <definedName name="___slh422">#REF!</definedName>
    <definedName name="___slh43">#REF!</definedName>
    <definedName name="___slh44">#REF!</definedName>
    <definedName name="___slh48">#REF!</definedName>
    <definedName name="___slh61">#REF!</definedName>
    <definedName name="___slh619">#REF!</definedName>
    <definedName name="___slh62">#REF!</definedName>
    <definedName name="___slh620">#REF!</definedName>
    <definedName name="___slh621">#REF!</definedName>
    <definedName name="___slh622">#REF!</definedName>
    <definedName name="___slh63">#REF!</definedName>
    <definedName name="___slh64">#REF!</definedName>
    <definedName name="___slh68">#REF!</definedName>
    <definedName name="___slh81">#REF!</definedName>
    <definedName name="___slh819">#REF!</definedName>
    <definedName name="___slh82">#REF!</definedName>
    <definedName name="___slh820">#REF!</definedName>
    <definedName name="___slh821">#REF!</definedName>
    <definedName name="___slh822">#REF!</definedName>
    <definedName name="___slh83">#REF!</definedName>
    <definedName name="___slh84">#REF!</definedName>
    <definedName name="___slh88">#REF!</definedName>
    <definedName name="___SN3">#REF!</definedName>
    <definedName name="___tct5">#REF!</definedName>
    <definedName name="___tg427">#REF!</definedName>
    <definedName name="___TH20">#REF!</definedName>
    <definedName name="___TL1">#REF!</definedName>
    <definedName name="___TL2">#REF!</definedName>
    <definedName name="___TL3">#REF!</definedName>
    <definedName name="___TLA120">#REF!</definedName>
    <definedName name="___TLA35">#REF!</definedName>
    <definedName name="___TLA50">#REF!</definedName>
    <definedName name="___TLA70">#REF!</definedName>
    <definedName name="___TLA95">#REF!</definedName>
    <definedName name="___tz593">#REF!</definedName>
    <definedName name="___VL100">#REF!</definedName>
    <definedName name="___VL200">#REF!</definedName>
    <definedName name="___VL250">#REF!</definedName>
    <definedName name="__a1" hidden="1">{"'Sheet1'!$L$16"}</definedName>
    <definedName name="__a2" hidden="1">{"'Sheet1'!$L$16"}</definedName>
    <definedName name="__atn1">#REF!</definedName>
    <definedName name="__atn10">#REF!</definedName>
    <definedName name="__atn2">#REF!</definedName>
    <definedName name="__atn3">#REF!</definedName>
    <definedName name="__atn4">#REF!</definedName>
    <definedName name="__atn5">#REF!</definedName>
    <definedName name="__atn6">#REF!</definedName>
    <definedName name="__atn7">#REF!</definedName>
    <definedName name="__atn8">#REF!</definedName>
    <definedName name="__atn9">#REF!</definedName>
    <definedName name="__boi1">#REF!</definedName>
    <definedName name="__boi2">#REF!</definedName>
    <definedName name="__BTM150">#REF!</definedName>
    <definedName name="__BTM200">#REF!</definedName>
    <definedName name="__BTM250">#REF!</definedName>
    <definedName name="__BTM300">#REF!</definedName>
    <definedName name="__cao1">#REF!</definedName>
    <definedName name="__cao2">#REF!</definedName>
    <definedName name="__cao3">#REF!</definedName>
    <definedName name="__cao4">#REF!</definedName>
    <definedName name="__cao5">#REF!</definedName>
    <definedName name="__cao6">#REF!</definedName>
    <definedName name="__cdc101">#REF!</definedName>
    <definedName name="__cdc1019">#REF!</definedName>
    <definedName name="__cdc102">#REF!</definedName>
    <definedName name="__cdc1020">#REF!</definedName>
    <definedName name="__cdc1021">#REF!</definedName>
    <definedName name="__cdc1022">#REF!</definedName>
    <definedName name="__cdc103">#REF!</definedName>
    <definedName name="__cdc104">#REF!</definedName>
    <definedName name="__cdc108">#REF!</definedName>
    <definedName name="__cdc121">#REF!</definedName>
    <definedName name="__cdc1219">#REF!</definedName>
    <definedName name="__cdc122">#REF!</definedName>
    <definedName name="__cdc1220">#REF!</definedName>
    <definedName name="__cdc1221">#REF!</definedName>
    <definedName name="__cdc1222">#REF!</definedName>
    <definedName name="__cdc123">#REF!</definedName>
    <definedName name="__cdc124">#REF!</definedName>
    <definedName name="__cdc128">#REF!</definedName>
    <definedName name="__cdc151">#REF!</definedName>
    <definedName name="__cdc1519">#REF!</definedName>
    <definedName name="__cdc152">#REF!</definedName>
    <definedName name="__cdc1520">#REF!</definedName>
    <definedName name="__cdc1521">#REF!</definedName>
    <definedName name="__cdc1522">#REF!</definedName>
    <definedName name="__cdc153">#REF!</definedName>
    <definedName name="__cdc154">#REF!</definedName>
    <definedName name="__cdc158">#REF!</definedName>
    <definedName name="__cdc201">#REF!</definedName>
    <definedName name="__cdc2019">#REF!</definedName>
    <definedName name="__cdc202">#REF!</definedName>
    <definedName name="__cdc2020">#REF!</definedName>
    <definedName name="__cdc2021">#REF!</definedName>
    <definedName name="__cdc2022">#REF!</definedName>
    <definedName name="__cdc203">#REF!</definedName>
    <definedName name="__cdc204">#REF!</definedName>
    <definedName name="__cdc208">#REF!</definedName>
    <definedName name="__cdc41">#REF!</definedName>
    <definedName name="__cdc419">#REF!</definedName>
    <definedName name="__cdc42">#REF!</definedName>
    <definedName name="__cdc420">#REF!</definedName>
    <definedName name="__cdc421">#REF!</definedName>
    <definedName name="__cdc422">#REF!</definedName>
    <definedName name="__cdc43">#REF!</definedName>
    <definedName name="__cdc44">#REF!</definedName>
    <definedName name="__cdc48">#REF!</definedName>
    <definedName name="__cdc61">#REF!</definedName>
    <definedName name="__cdc619">#REF!</definedName>
    <definedName name="__cdc62">#REF!</definedName>
    <definedName name="__cdc620">#REF!</definedName>
    <definedName name="__cdc621">#REF!</definedName>
    <definedName name="__cdc622">#REF!</definedName>
    <definedName name="__cdc63">#REF!</definedName>
    <definedName name="__cdc64">#REF!</definedName>
    <definedName name="__cdc68">#REF!</definedName>
    <definedName name="__cdc81">#REF!</definedName>
    <definedName name="__cdc819">#REF!</definedName>
    <definedName name="__cdc82">#REF!</definedName>
    <definedName name="__cdc820">#REF!</definedName>
    <definedName name="__cdc821">#REF!</definedName>
    <definedName name="__cdc822">#REF!</definedName>
    <definedName name="__cdc83">#REF!</definedName>
    <definedName name="__cdc84">#REF!</definedName>
    <definedName name="__cdc88">#REF!</definedName>
    <definedName name="__cha1">#REF!</definedName>
    <definedName name="__cha19">#REF!</definedName>
    <definedName name="__cha2">#REF!</definedName>
    <definedName name="__cha20">#REF!</definedName>
    <definedName name="__cha21">#REF!</definedName>
    <definedName name="__cha22">#REF!</definedName>
    <definedName name="__cha3">#REF!</definedName>
    <definedName name="__cha4">#REF!</definedName>
    <definedName name="__cha8">#REF!</definedName>
    <definedName name="__coc250">#REF!</definedName>
    <definedName name="__coc300">#REF!</definedName>
    <definedName name="__coc350">#REF!</definedName>
    <definedName name="__CON1">#REF!</definedName>
    <definedName name="__CON2">#REF!</definedName>
    <definedName name="__cpd1">#REF!</definedName>
    <definedName name="__cpd2">#REF!</definedName>
    <definedName name="__dai1">#REF!</definedName>
    <definedName name="__dai2">#REF!</definedName>
    <definedName name="__dai3">#REF!</definedName>
    <definedName name="__dai4">#REF!</definedName>
    <definedName name="__dai5">#REF!</definedName>
    <definedName name="__dai6">#REF!</definedName>
    <definedName name="__dan1">#REF!</definedName>
    <definedName name="__dan2">#REF!</definedName>
    <definedName name="__dda1">#REF!</definedName>
    <definedName name="__dda19">#REF!</definedName>
    <definedName name="__dda2">#REF!</definedName>
    <definedName name="__dda20">#REF!</definedName>
    <definedName name="__dda21">#REF!</definedName>
    <definedName name="__dda22">#REF!</definedName>
    <definedName name="__dda3">#REF!</definedName>
    <definedName name="__dda4">#REF!</definedName>
    <definedName name="__dda8">#REF!</definedName>
    <definedName name="__ddn400">#REF!</definedName>
    <definedName name="__ddn600">#REF!</definedName>
    <definedName name="__deo1">#REF!</definedName>
    <definedName name="__deo10">#REF!</definedName>
    <definedName name="__deo2">#REF!</definedName>
    <definedName name="__deo3">#REF!</definedName>
    <definedName name="__deo4">#REF!</definedName>
    <definedName name="__deo5">#REF!</definedName>
    <definedName name="__deo6">#REF!</definedName>
    <definedName name="__deo7">#REF!</definedName>
    <definedName name="__deo8">#REF!</definedName>
    <definedName name="__deo9">#REF!</definedName>
    <definedName name="__E99999">#REF!</definedName>
    <definedName name="__IntlFixup" hidden="1">TRUE</definedName>
    <definedName name="__lap1">#REF!</definedName>
    <definedName name="__lap2">#REF!</definedName>
    <definedName name="__MAC12">#REF!</definedName>
    <definedName name="__MAC46">#REF!</definedName>
    <definedName name="__nc151">#REF!</definedName>
    <definedName name="__NCL100">#REF!</definedName>
    <definedName name="__NCL200">#REF!</definedName>
    <definedName name="__NCL250">#REF!</definedName>
    <definedName name="__NET2">#REF!</definedName>
    <definedName name="__nin190">#REF!</definedName>
    <definedName name="__NSO2" hidden="1">{"'Sheet1'!$L$16"}</definedName>
    <definedName name="__phi10">#REF!</definedName>
    <definedName name="__phi12">#REF!</definedName>
    <definedName name="__phi14">#REF!</definedName>
    <definedName name="__phi16">#REF!</definedName>
    <definedName name="__phi18">#REF!</definedName>
    <definedName name="__phi20">#REF!</definedName>
    <definedName name="__phi22">#REF!</definedName>
    <definedName name="__phi25">#REF!</definedName>
    <definedName name="__phi28">#REF!</definedName>
    <definedName name="__phi6">#REF!</definedName>
    <definedName name="__phi8">#REF!</definedName>
    <definedName name="__Sat27">#REF!</definedName>
    <definedName name="__Sat6">#REF!</definedName>
    <definedName name="__sc1">#REF!</definedName>
    <definedName name="__SC2">#REF!</definedName>
    <definedName name="__sc3">#REF!</definedName>
    <definedName name="__slg1">#REF!</definedName>
    <definedName name="__slg101">#REF!</definedName>
    <definedName name="__slg1019">#REF!</definedName>
    <definedName name="__slg102">#REF!</definedName>
    <definedName name="__slg1020">#REF!</definedName>
    <definedName name="__slg1021">#REF!</definedName>
    <definedName name="__slg1022">#REF!</definedName>
    <definedName name="__slg103">#REF!</definedName>
    <definedName name="__slg104">#REF!</definedName>
    <definedName name="__slg108">#REF!</definedName>
    <definedName name="__slg121">#REF!</definedName>
    <definedName name="__slg1219">#REF!</definedName>
    <definedName name="__slg122">#REF!</definedName>
    <definedName name="__slg1220">#REF!</definedName>
    <definedName name="__slg1221">#REF!</definedName>
    <definedName name="__slg1222">#REF!</definedName>
    <definedName name="__slg123">#REF!</definedName>
    <definedName name="__slg124">#REF!</definedName>
    <definedName name="__slg128">#REF!</definedName>
    <definedName name="__slg151">#REF!</definedName>
    <definedName name="__slg1519">#REF!</definedName>
    <definedName name="__slg152">#REF!</definedName>
    <definedName name="__slg1520">#REF!</definedName>
    <definedName name="__slg1521">#REF!</definedName>
    <definedName name="__slg1522">#REF!</definedName>
    <definedName name="__slg153">#REF!</definedName>
    <definedName name="__slg154">#REF!</definedName>
    <definedName name="__slg158">#REF!</definedName>
    <definedName name="__slg2">#REF!</definedName>
    <definedName name="__slg201">#REF!</definedName>
    <definedName name="__slg2019">#REF!</definedName>
    <definedName name="__slg202">#REF!</definedName>
    <definedName name="__slg2020">#REF!</definedName>
    <definedName name="__slg2021">#REF!</definedName>
    <definedName name="__slg2022">#REF!</definedName>
    <definedName name="__slg203">#REF!</definedName>
    <definedName name="__slg204">#REF!</definedName>
    <definedName name="__slg208">#REF!</definedName>
    <definedName name="__slg3">#REF!</definedName>
    <definedName name="__slg4">#REF!</definedName>
    <definedName name="__slg41">#REF!</definedName>
    <definedName name="__slg419">#REF!</definedName>
    <definedName name="__slg42">#REF!</definedName>
    <definedName name="__slg420">#REF!</definedName>
    <definedName name="__slg421">#REF!</definedName>
    <definedName name="__slg422">#REF!</definedName>
    <definedName name="__slg43">#REF!</definedName>
    <definedName name="__slg44">#REF!</definedName>
    <definedName name="__slg48">#REF!</definedName>
    <definedName name="__slg5">#REF!</definedName>
    <definedName name="__slg6">#REF!</definedName>
    <definedName name="__slg61">#REF!</definedName>
    <definedName name="__slg619">#REF!</definedName>
    <definedName name="__slg62">#REF!</definedName>
    <definedName name="__slg620">#REF!</definedName>
    <definedName name="__slg621">#REF!</definedName>
    <definedName name="__slg622">#REF!</definedName>
    <definedName name="__slg63">#REF!</definedName>
    <definedName name="__slg64">#REF!</definedName>
    <definedName name="__slg68">#REF!</definedName>
    <definedName name="__slg81">#REF!</definedName>
    <definedName name="__slg819">#REF!</definedName>
    <definedName name="__slg82">#REF!</definedName>
    <definedName name="__slg820">#REF!</definedName>
    <definedName name="__slg821">#REF!</definedName>
    <definedName name="__slg822">#REF!</definedName>
    <definedName name="__slg83">#REF!</definedName>
    <definedName name="__slg84">#REF!</definedName>
    <definedName name="__slg88">#REF!</definedName>
    <definedName name="__slh101">#REF!</definedName>
    <definedName name="__slh1019">#REF!</definedName>
    <definedName name="__slh102">#REF!</definedName>
    <definedName name="__slh1020">#REF!</definedName>
    <definedName name="__slh1021">#REF!</definedName>
    <definedName name="__slh1022">#REF!</definedName>
    <definedName name="__slh103">#REF!</definedName>
    <definedName name="__slh104">#REF!</definedName>
    <definedName name="__slh108">#REF!</definedName>
    <definedName name="__slh121">#REF!</definedName>
    <definedName name="__slh1219">#REF!</definedName>
    <definedName name="__slh122">#REF!</definedName>
    <definedName name="__slh1220">#REF!</definedName>
    <definedName name="__slh1221">#REF!</definedName>
    <definedName name="__slh1222">#REF!</definedName>
    <definedName name="__slh123">#REF!</definedName>
    <definedName name="__slh124">#REF!</definedName>
    <definedName name="__slh128">#REF!</definedName>
    <definedName name="__slh151">#REF!</definedName>
    <definedName name="__slh1519">#REF!</definedName>
    <definedName name="__slh152">#REF!</definedName>
    <definedName name="__slh1520">#REF!</definedName>
    <definedName name="__slh1521">#REF!</definedName>
    <definedName name="__slh1522">#REF!</definedName>
    <definedName name="__slh153">#REF!</definedName>
    <definedName name="__slh154">#REF!</definedName>
    <definedName name="__slh158">#REF!</definedName>
    <definedName name="__slh201">#REF!</definedName>
    <definedName name="__slh2019">#REF!</definedName>
    <definedName name="__slh202">#REF!</definedName>
    <definedName name="__slh2020">#REF!</definedName>
    <definedName name="__slh2021">#REF!</definedName>
    <definedName name="__slh2022">#REF!</definedName>
    <definedName name="__slh203">#REF!</definedName>
    <definedName name="__slh204">#REF!</definedName>
    <definedName name="__slh208">#REF!</definedName>
    <definedName name="__slh41">#REF!</definedName>
    <definedName name="__slh419">#REF!</definedName>
    <definedName name="__slh42">#REF!</definedName>
    <definedName name="__slh420">#REF!</definedName>
    <definedName name="__slh421">#REF!</definedName>
    <definedName name="__slh422">#REF!</definedName>
    <definedName name="__slh43">#REF!</definedName>
    <definedName name="__slh44">#REF!</definedName>
    <definedName name="__slh48">#REF!</definedName>
    <definedName name="__slh61">#REF!</definedName>
    <definedName name="__slh619">#REF!</definedName>
    <definedName name="__slh62">#REF!</definedName>
    <definedName name="__slh620">#REF!</definedName>
    <definedName name="__slh621">#REF!</definedName>
    <definedName name="__slh622">#REF!</definedName>
    <definedName name="__slh63">#REF!</definedName>
    <definedName name="__slh64">#REF!</definedName>
    <definedName name="__slh68">#REF!</definedName>
    <definedName name="__slh81">#REF!</definedName>
    <definedName name="__slh819">#REF!</definedName>
    <definedName name="__slh82">#REF!</definedName>
    <definedName name="__slh820">#REF!</definedName>
    <definedName name="__slh821">#REF!</definedName>
    <definedName name="__slh822">#REF!</definedName>
    <definedName name="__slh83">#REF!</definedName>
    <definedName name="__slh84">#REF!</definedName>
    <definedName name="__slh88">#REF!</definedName>
    <definedName name="__SN3">#REF!</definedName>
    <definedName name="__tct5">#REF!</definedName>
    <definedName name="__tg427">#REF!</definedName>
    <definedName name="__TH20">#REF!</definedName>
    <definedName name="__TL1">#REF!</definedName>
    <definedName name="__TL2">#REF!</definedName>
    <definedName name="__TL3">#REF!</definedName>
    <definedName name="__TLA120">#REF!</definedName>
    <definedName name="__TLA35">#REF!</definedName>
    <definedName name="__TLA50">#REF!</definedName>
    <definedName name="__TLA70">#REF!</definedName>
    <definedName name="__TLA95">#REF!</definedName>
    <definedName name="__tz593">#REF!</definedName>
    <definedName name="__VL100">#REF!</definedName>
    <definedName name="__VL200">#REF!</definedName>
    <definedName name="__VL250">#REF!</definedName>
    <definedName name="_01_11_2001">#N/A</definedName>
    <definedName name="_1">#N/A</definedName>
    <definedName name="_1000A01">#N/A</definedName>
    <definedName name="_2">#N/A</definedName>
    <definedName name="_23NA">#REF!</definedName>
    <definedName name="_23NB">#REF!</definedName>
    <definedName name="_23NC">#REF!</definedName>
    <definedName name="_a1" hidden="1">{"'Sheet1'!$L$16"}</definedName>
    <definedName name="_a2" hidden="1">{"'Sheet1'!$L$16"}</definedName>
    <definedName name="_atn1">#REF!</definedName>
    <definedName name="_atn10">#REF!</definedName>
    <definedName name="_atn2">#REF!</definedName>
    <definedName name="_atn3">#REF!</definedName>
    <definedName name="_atn4">#REF!</definedName>
    <definedName name="_atn5">#REF!</definedName>
    <definedName name="_atn6">#REF!</definedName>
    <definedName name="_atn7">#REF!</definedName>
    <definedName name="_atn8">#REF!</definedName>
    <definedName name="_atn9">#REF!</definedName>
    <definedName name="_boi1">#REF!</definedName>
    <definedName name="_boi2">#REF!</definedName>
    <definedName name="_BTM150">#REF!</definedName>
    <definedName name="_BTM200">#REF!</definedName>
    <definedName name="_BTM250">#REF!</definedName>
    <definedName name="_BTM300">#REF!</definedName>
    <definedName name="_cao1">#REF!</definedName>
    <definedName name="_cao2">#REF!</definedName>
    <definedName name="_cao3">#REF!</definedName>
    <definedName name="_cao4">#REF!</definedName>
    <definedName name="_cao5">#REF!</definedName>
    <definedName name="_cao6">#REF!</definedName>
    <definedName name="_cdc101">#REF!</definedName>
    <definedName name="_cdc1019">#REF!</definedName>
    <definedName name="_cdc102">#REF!</definedName>
    <definedName name="_cdc1020">#REF!</definedName>
    <definedName name="_cdc1021">#REF!</definedName>
    <definedName name="_cdc1022">#REF!</definedName>
    <definedName name="_cdc103">#REF!</definedName>
    <definedName name="_cdc104">#REF!</definedName>
    <definedName name="_cdc108">#REF!</definedName>
    <definedName name="_cdc121">#REF!</definedName>
    <definedName name="_cdc1219">#REF!</definedName>
    <definedName name="_cdc122">#REF!</definedName>
    <definedName name="_cdc1220">#REF!</definedName>
    <definedName name="_cdc1221">#REF!</definedName>
    <definedName name="_cdc1222">#REF!</definedName>
    <definedName name="_cdc123">#REF!</definedName>
    <definedName name="_cdc124">#REF!</definedName>
    <definedName name="_cdc128">#REF!</definedName>
    <definedName name="_cdc151">#REF!</definedName>
    <definedName name="_cdc1519">#REF!</definedName>
    <definedName name="_cdc152">#REF!</definedName>
    <definedName name="_cdc1520">#REF!</definedName>
    <definedName name="_cdc1521">#REF!</definedName>
    <definedName name="_cdc1522">#REF!</definedName>
    <definedName name="_cdc153">#REF!</definedName>
    <definedName name="_cdc154">#REF!</definedName>
    <definedName name="_cdc158">#REF!</definedName>
    <definedName name="_cdc201">#REF!</definedName>
    <definedName name="_cdc2019">#REF!</definedName>
    <definedName name="_cdc202">#REF!</definedName>
    <definedName name="_cdc2020">#REF!</definedName>
    <definedName name="_cdc2021">#REF!</definedName>
    <definedName name="_cdc2022">#REF!</definedName>
    <definedName name="_cdc203">#REF!</definedName>
    <definedName name="_cdc204">#REF!</definedName>
    <definedName name="_cdc208">#REF!</definedName>
    <definedName name="_cdc41">#REF!</definedName>
    <definedName name="_cdc419">#REF!</definedName>
    <definedName name="_cdc42">#REF!</definedName>
    <definedName name="_cdc420">#REF!</definedName>
    <definedName name="_cdc421">#REF!</definedName>
    <definedName name="_cdc422">#REF!</definedName>
    <definedName name="_cdc43">#REF!</definedName>
    <definedName name="_cdc44">#REF!</definedName>
    <definedName name="_cdc48">#REF!</definedName>
    <definedName name="_cdc61">#REF!</definedName>
    <definedName name="_cdc619">#REF!</definedName>
    <definedName name="_cdc62">#REF!</definedName>
    <definedName name="_cdc620">#REF!</definedName>
    <definedName name="_cdc621">#REF!</definedName>
    <definedName name="_cdc622">#REF!</definedName>
    <definedName name="_cdc63">#REF!</definedName>
    <definedName name="_cdc64">#REF!</definedName>
    <definedName name="_cdc68">#REF!</definedName>
    <definedName name="_cdc81">#REF!</definedName>
    <definedName name="_cdc819">#REF!</definedName>
    <definedName name="_cdc82">#REF!</definedName>
    <definedName name="_cdc820">#REF!</definedName>
    <definedName name="_cdc821">#REF!</definedName>
    <definedName name="_cdc822">#REF!</definedName>
    <definedName name="_cdc83">#REF!</definedName>
    <definedName name="_cdc84">#REF!</definedName>
    <definedName name="_cdc88">#REF!</definedName>
    <definedName name="_cha1">#REF!</definedName>
    <definedName name="_cha19">#REF!</definedName>
    <definedName name="_cha2">#REF!</definedName>
    <definedName name="_cha20">#REF!</definedName>
    <definedName name="_cha21">#REF!</definedName>
    <definedName name="_cha22">#REF!</definedName>
    <definedName name="_cha3">#REF!</definedName>
    <definedName name="_cha4">#REF!</definedName>
    <definedName name="_cha8">#REF!</definedName>
    <definedName name="_coc250">#REF!</definedName>
    <definedName name="_coc300">#REF!</definedName>
    <definedName name="_coc350">#REF!</definedName>
    <definedName name="_CON1">#REF!</definedName>
    <definedName name="_CON2">#REF!</definedName>
    <definedName name="_cpd1">#REF!</definedName>
    <definedName name="_cpd2">#REF!</definedName>
    <definedName name="_dai1">#REF!</definedName>
    <definedName name="_dai2">#REF!</definedName>
    <definedName name="_dai3">#REF!</definedName>
    <definedName name="_dai4">#REF!</definedName>
    <definedName name="_dai5">#REF!</definedName>
    <definedName name="_dai6">#REF!</definedName>
    <definedName name="_dan1">#REF!</definedName>
    <definedName name="_dan2">#REF!</definedName>
    <definedName name="_dda1">#REF!</definedName>
    <definedName name="_dda19">#REF!</definedName>
    <definedName name="_dda2">#REF!</definedName>
    <definedName name="_dda20">#REF!</definedName>
    <definedName name="_dda21">#REF!</definedName>
    <definedName name="_dda22">#REF!</definedName>
    <definedName name="_dda3">#REF!</definedName>
    <definedName name="_dda4">#REF!</definedName>
    <definedName name="_dda8">#REF!</definedName>
    <definedName name="_ddn400">#REF!</definedName>
    <definedName name="_ddn600">#REF!</definedName>
    <definedName name="_deo1">#REF!</definedName>
    <definedName name="_deo10">#REF!</definedName>
    <definedName name="_deo2">#REF!</definedName>
    <definedName name="_deo3">#REF!</definedName>
    <definedName name="_deo4">#REF!</definedName>
    <definedName name="_deo5">#REF!</definedName>
    <definedName name="_deo6">#REF!</definedName>
    <definedName name="_deo7">#REF!</definedName>
    <definedName name="_deo8">#REF!</definedName>
    <definedName name="_deo9">#REF!</definedName>
    <definedName name="_Fill" localSheetId="11" hidden="1">#REF!</definedName>
    <definedName name="_Fill" hidden="1">#REF!</definedName>
    <definedName name="_Key1" hidden="1">#REF!</definedName>
    <definedName name="_Key2" hidden="1">#REF!</definedName>
    <definedName name="_lap1">#REF!</definedName>
    <definedName name="_lap2">#REF!</definedName>
    <definedName name="_MAC12">#REF!</definedName>
    <definedName name="_MAC46">#REF!</definedName>
    <definedName name="_nc151">#REF!</definedName>
    <definedName name="_NET2">#REF!</definedName>
    <definedName name="_NSO2" hidden="1">{"'Sheet1'!$L$16"}</definedName>
    <definedName name="_Order1" hidden="1">255</definedName>
    <definedName name="_Order2" hidden="1">255</definedName>
    <definedName name="_phi10">#REF!</definedName>
    <definedName name="_phi12">#REF!</definedName>
    <definedName name="_phi14">#REF!</definedName>
    <definedName name="_phi16">#REF!</definedName>
    <definedName name="_phi18">#REF!</definedName>
    <definedName name="_phi20">#REF!</definedName>
    <definedName name="_phi22">#REF!</definedName>
    <definedName name="_phi25">#REF!</definedName>
    <definedName name="_phi28">#REF!</definedName>
    <definedName name="_phi6">#REF!</definedName>
    <definedName name="_phi8">#REF!</definedName>
    <definedName name="_Sat27">#REF!</definedName>
    <definedName name="_Sat6">#REF!</definedName>
    <definedName name="_sc1">#REF!</definedName>
    <definedName name="_SC2">#REF!</definedName>
    <definedName name="_sc3">#REF!</definedName>
    <definedName name="_slg1">#REF!</definedName>
    <definedName name="_slg101">#REF!</definedName>
    <definedName name="_slg1019">#REF!</definedName>
    <definedName name="_slg102">#REF!</definedName>
    <definedName name="_slg1020">#REF!</definedName>
    <definedName name="_slg1021">#REF!</definedName>
    <definedName name="_slg1022">#REF!</definedName>
    <definedName name="_slg103">#REF!</definedName>
    <definedName name="_slg104">#REF!</definedName>
    <definedName name="_slg108">#REF!</definedName>
    <definedName name="_slg121">#REF!</definedName>
    <definedName name="_slg1219">#REF!</definedName>
    <definedName name="_slg122">#REF!</definedName>
    <definedName name="_slg1220">#REF!</definedName>
    <definedName name="_slg1221">#REF!</definedName>
    <definedName name="_slg1222">#REF!</definedName>
    <definedName name="_slg123">#REF!</definedName>
    <definedName name="_slg124">#REF!</definedName>
    <definedName name="_slg128">#REF!</definedName>
    <definedName name="_slg151">#REF!</definedName>
    <definedName name="_slg1519">#REF!</definedName>
    <definedName name="_slg152">#REF!</definedName>
    <definedName name="_slg1520">#REF!</definedName>
    <definedName name="_slg1521">#REF!</definedName>
    <definedName name="_slg1522">#REF!</definedName>
    <definedName name="_slg153">#REF!</definedName>
    <definedName name="_slg154">#REF!</definedName>
    <definedName name="_slg158">#REF!</definedName>
    <definedName name="_slg2">#REF!</definedName>
    <definedName name="_slg201">#REF!</definedName>
    <definedName name="_slg2019">#REF!</definedName>
    <definedName name="_slg202">#REF!</definedName>
    <definedName name="_slg2020">#REF!</definedName>
    <definedName name="_slg2021">#REF!</definedName>
    <definedName name="_slg2022">#REF!</definedName>
    <definedName name="_slg203">#REF!</definedName>
    <definedName name="_slg204">#REF!</definedName>
    <definedName name="_slg208">#REF!</definedName>
    <definedName name="_slg3">#REF!</definedName>
    <definedName name="_slg4">#REF!</definedName>
    <definedName name="_slg41">#REF!</definedName>
    <definedName name="_slg419">#REF!</definedName>
    <definedName name="_slg42">#REF!</definedName>
    <definedName name="_slg420">#REF!</definedName>
    <definedName name="_slg421">#REF!</definedName>
    <definedName name="_slg422">#REF!</definedName>
    <definedName name="_slg43">#REF!</definedName>
    <definedName name="_slg44">#REF!</definedName>
    <definedName name="_slg48">#REF!</definedName>
    <definedName name="_slg5">#REF!</definedName>
    <definedName name="_slg6">#REF!</definedName>
    <definedName name="_slg61">#REF!</definedName>
    <definedName name="_slg619">#REF!</definedName>
    <definedName name="_slg62">#REF!</definedName>
    <definedName name="_slg620">#REF!</definedName>
    <definedName name="_slg621">#REF!</definedName>
    <definedName name="_slg622">#REF!</definedName>
    <definedName name="_slg63">#REF!</definedName>
    <definedName name="_slg64">#REF!</definedName>
    <definedName name="_slg68">#REF!</definedName>
    <definedName name="_slg81">#REF!</definedName>
    <definedName name="_slg819">#REF!</definedName>
    <definedName name="_slg82">#REF!</definedName>
    <definedName name="_slg820">#REF!</definedName>
    <definedName name="_slg821">#REF!</definedName>
    <definedName name="_slg822">#REF!</definedName>
    <definedName name="_slg83">#REF!</definedName>
    <definedName name="_slg84">#REF!</definedName>
    <definedName name="_slg88">#REF!</definedName>
    <definedName name="_slh101">#REF!</definedName>
    <definedName name="_slh1019">#REF!</definedName>
    <definedName name="_slh102">#REF!</definedName>
    <definedName name="_slh1020">#REF!</definedName>
    <definedName name="_slh1021">#REF!</definedName>
    <definedName name="_slh1022">#REF!</definedName>
    <definedName name="_slh103">#REF!</definedName>
    <definedName name="_slh104">#REF!</definedName>
    <definedName name="_slh108">#REF!</definedName>
    <definedName name="_slh121">#REF!</definedName>
    <definedName name="_slh1219">#REF!</definedName>
    <definedName name="_slh122">#REF!</definedName>
    <definedName name="_slh1220">#REF!</definedName>
    <definedName name="_slh1221">#REF!</definedName>
    <definedName name="_slh1222">#REF!</definedName>
    <definedName name="_slh123">#REF!</definedName>
    <definedName name="_slh124">#REF!</definedName>
    <definedName name="_slh128">#REF!</definedName>
    <definedName name="_slh151">#REF!</definedName>
    <definedName name="_slh1519">#REF!</definedName>
    <definedName name="_slh152">#REF!</definedName>
    <definedName name="_slh1520">#REF!</definedName>
    <definedName name="_slh1521">#REF!</definedName>
    <definedName name="_slh1522">#REF!</definedName>
    <definedName name="_slh153">#REF!</definedName>
    <definedName name="_slh154">#REF!</definedName>
    <definedName name="_slh158">#REF!</definedName>
    <definedName name="_slh201">#REF!</definedName>
    <definedName name="_slh2019">#REF!</definedName>
    <definedName name="_slh202">#REF!</definedName>
    <definedName name="_slh2020">#REF!</definedName>
    <definedName name="_slh2021">#REF!</definedName>
    <definedName name="_slh2022">#REF!</definedName>
    <definedName name="_slh203">#REF!</definedName>
    <definedName name="_slh204">#REF!</definedName>
    <definedName name="_slh208">#REF!</definedName>
    <definedName name="_slh41">#REF!</definedName>
    <definedName name="_slh419">#REF!</definedName>
    <definedName name="_slh42">#REF!</definedName>
    <definedName name="_slh420">#REF!</definedName>
    <definedName name="_slh421">#REF!</definedName>
    <definedName name="_slh422">#REF!</definedName>
    <definedName name="_slh43">#REF!</definedName>
    <definedName name="_slh44">#REF!</definedName>
    <definedName name="_slh48">#REF!</definedName>
    <definedName name="_slh61">#REF!</definedName>
    <definedName name="_slh619">#REF!</definedName>
    <definedName name="_slh62">#REF!</definedName>
    <definedName name="_slh620">#REF!</definedName>
    <definedName name="_slh621">#REF!</definedName>
    <definedName name="_slh622">#REF!</definedName>
    <definedName name="_slh63">#REF!</definedName>
    <definedName name="_slh64">#REF!</definedName>
    <definedName name="_slh68">#REF!</definedName>
    <definedName name="_slh81">#REF!</definedName>
    <definedName name="_slh819">#REF!</definedName>
    <definedName name="_slh82">#REF!</definedName>
    <definedName name="_slh820">#REF!</definedName>
    <definedName name="_slh821">#REF!</definedName>
    <definedName name="_slh822">#REF!</definedName>
    <definedName name="_slh83">#REF!</definedName>
    <definedName name="_slh84">#REF!</definedName>
    <definedName name="_slh88">#REF!</definedName>
    <definedName name="_Sort" hidden="1">#REF!</definedName>
    <definedName name="_tct5">#REF!</definedName>
    <definedName name="_tg427">#REF!</definedName>
    <definedName name="_TH20">#REF!</definedName>
    <definedName name="_TL1">#REF!</definedName>
    <definedName name="_TL2">#REF!</definedName>
    <definedName name="_TLA120">#REF!</definedName>
    <definedName name="_TLA35">#REF!</definedName>
    <definedName name="_TLA50">#REF!</definedName>
    <definedName name="_TLA70">#REF!</definedName>
    <definedName name="_TLA95">#REF!</definedName>
    <definedName name="_xlfn.COUNTIFS" hidden="1">#NAME?</definedName>
    <definedName name="_xlfn.IFERROR" hidden="1">#NAME?</definedName>
    <definedName name="_xlfn.SUMIFS" hidden="1">#NAME?</definedName>
    <definedName name="A01_">#N/A</definedName>
    <definedName name="A01AC">#N/A</definedName>
    <definedName name="A01CAT">#N/A</definedName>
    <definedName name="A01CODE">#N/A</definedName>
    <definedName name="A01DATA">#N/A</definedName>
    <definedName name="A01MI">#N/A</definedName>
    <definedName name="A01TO">#N/A</definedName>
    <definedName name="A120_">#REF!</definedName>
    <definedName name="a277Print_Titles">#REF!</definedName>
    <definedName name="A35_">#REF!</definedName>
    <definedName name="A50_">#REF!</definedName>
    <definedName name="A70_">#REF!</definedName>
    <definedName name="A95_">#REF!</definedName>
    <definedName name="AA">#REF!</definedName>
    <definedName name="AC120_">#REF!</definedName>
    <definedName name="AC35_">#REF!</definedName>
    <definedName name="AC50_">#REF!</definedName>
    <definedName name="AC70_">#REF!</definedName>
    <definedName name="AC95_">#REF!</definedName>
    <definedName name="ag15F80">#REF!</definedName>
    <definedName name="All_Item">#REF!</definedName>
    <definedName name="ALPIN">#N/A</definedName>
    <definedName name="ALPJYOU">#N/A</definedName>
    <definedName name="ALPTOI">#N/A</definedName>
    <definedName name="am">#REF!</definedName>
    <definedName name="amiang">#REF!</definedName>
    <definedName name="anpha">#REF!</definedName>
    <definedName name="ASSU">#N/A</definedName>
    <definedName name="AÙ">#REF!</definedName>
    <definedName name="B_Isc">#REF!</definedName>
    <definedName name="ban">#REF!</definedName>
    <definedName name="Bang_cly">#REF!</definedName>
    <definedName name="Bang_CVC">#REF!</definedName>
    <definedName name="bang_gia">#REF!</definedName>
    <definedName name="Bang_NhomDat">#REF!</definedName>
    <definedName name="Bang_travl">#REF!</definedName>
    <definedName name="bang1">#REF!</definedName>
    <definedName name="bang2">#REF!</definedName>
    <definedName name="bang3">#REF!</definedName>
    <definedName name="bang4">#REF!</definedName>
    <definedName name="bang5">#REF!</definedName>
    <definedName name="bang6">#REF!</definedName>
    <definedName name="bangchu">#REF!</definedName>
    <definedName name="bangtinh">#REF!</definedName>
    <definedName name="BarData">#REF!</definedName>
    <definedName name="BB">#REF!</definedName>
    <definedName name="begin">#REF!</definedName>
    <definedName name="bengam">#REF!</definedName>
    <definedName name="benuoc">#REF!</definedName>
    <definedName name="beta">#REF!</definedName>
    <definedName name="Biendong">#REF!</definedName>
    <definedName name="BIENNHAN">#REF!</definedName>
    <definedName name="BINHTHANH1">#REF!</definedName>
    <definedName name="BINHTHANH2">#REF!</definedName>
    <definedName name="blang">#REF!</definedName>
    <definedName name="BLOCK1">#REF!</definedName>
    <definedName name="BLOCK2">#REF!</definedName>
    <definedName name="BLOCK3">#REF!</definedName>
    <definedName name="blong">#REF!</definedName>
    <definedName name="BOQ">#REF!</definedName>
    <definedName name="bovia">#REF!</definedName>
    <definedName name="bson">#REF!</definedName>
    <definedName name="bt">#REF!</definedName>
    <definedName name="btai">#REF!</definedName>
    <definedName name="btham">#REF!</definedName>
    <definedName name="buoc">#REF!</definedName>
    <definedName name="button_area_1">#REF!</definedName>
    <definedName name="buvenh">#REF!</definedName>
    <definedName name="BVCISUMMARY">#REF!</definedName>
    <definedName name="C.1.1..Phat_tuyen">#REF!</definedName>
    <definedName name="C.1.10..VC_Thu_cong_CG">#REF!</definedName>
    <definedName name="C.1.2..Chat_cay_thu_cong">#REF!</definedName>
    <definedName name="C.1.3..Chat_cay_may">#REF!</definedName>
    <definedName name="C.1.4..Dao_goc_cay">#REF!</definedName>
    <definedName name="C.1.5..Lam_duong_tam">#REF!</definedName>
    <definedName name="C.1.6..Lam_cau_tam">#REF!</definedName>
    <definedName name="C.1.7..Rai_da_chong_lun">#REF!</definedName>
    <definedName name="C.1.8..Lam_kho_tam">#REF!</definedName>
    <definedName name="C.1.8..San_mat_bang">#REF!</definedName>
    <definedName name="C.2.1..VC_Thu_cong">#REF!</definedName>
    <definedName name="C.2.2..VC_T_cong_CG">#REF!</definedName>
    <definedName name="C.2.3..Boc_do">#REF!</definedName>
    <definedName name="C.3.1..Dao_dat_mong_cot">#REF!</definedName>
    <definedName name="C.3.2..Dao_dat_de_dap">#REF!</definedName>
    <definedName name="C.3.3..Dap_dat_mong">#REF!</definedName>
    <definedName name="C.3.4..Dao_dap_TDia">#REF!</definedName>
    <definedName name="C.3.5..Dap_bo_bao">#REF!</definedName>
    <definedName name="C.3.6..Bom_tat_nuoc">#REF!</definedName>
    <definedName name="C.3.7..Dao_bun">#REF!</definedName>
    <definedName name="C.3.8..Dap_cat_CT">#REF!</definedName>
    <definedName name="C.3.9..Dao_pha_da">#REF!</definedName>
    <definedName name="C.4.1.Cot_thep">#REF!</definedName>
    <definedName name="C.4.2..Van_khuon">#REF!</definedName>
    <definedName name="C.4.3..Be_tong">#REF!</definedName>
    <definedName name="C.4.4..Lap_BT_D.San">#REF!</definedName>
    <definedName name="C.4.5..Xay_da_hoc">#REF!</definedName>
    <definedName name="C.4.6..Dong_coc">#REF!</definedName>
    <definedName name="C.4.7..Quet_Bi_tum">#REF!</definedName>
    <definedName name="C.5.1..Lap_cot_thep">#REF!</definedName>
    <definedName name="C.5.2..Lap_cot_BT">#REF!</definedName>
    <definedName name="C.5.3..Lap_dat_xa">#REF!</definedName>
    <definedName name="C.5.4..Lap_tiep_dia">#REF!</definedName>
    <definedName name="C.5.5..Son_sat_thep">#REF!</definedName>
    <definedName name="C.6.1..Lap_su_dung">#REF!</definedName>
    <definedName name="C.6.2..Lap_su_CS">#REF!</definedName>
    <definedName name="C.6.3..Su_chuoi_do">#REF!</definedName>
    <definedName name="C.6.4..Su_chuoi_neo">#REF!</definedName>
    <definedName name="C.6.5..Lap_phu_kien">#REF!</definedName>
    <definedName name="C.6.6..Ep_noi_day">#REF!</definedName>
    <definedName name="C.6.7..KD_vuot_CN">#REF!</definedName>
    <definedName name="C.6.8..Rai_cang_day">#REF!</definedName>
    <definedName name="C.6.9..Cap_quang">#REF!</definedName>
    <definedName name="C_">#REF!</definedName>
    <definedName name="CA">#REF!</definedName>
    <definedName name="cao">#REF!</definedName>
    <definedName name="cap">#REF!</definedName>
    <definedName name="cap0.7">#REF!</definedName>
    <definedName name="Cat">#REF!</definedName>
    <definedName name="Category_All">#REF!</definedName>
    <definedName name="CATIN">#N/A</definedName>
    <definedName name="CATJYOU">#N/A</definedName>
    <definedName name="catmin">#REF!</definedName>
    <definedName name="CATREC">#N/A</definedName>
    <definedName name="CATSYU">#N/A</definedName>
    <definedName name="cc">#REF!</definedName>
    <definedName name="CCS">#REF!</definedName>
    <definedName name="cd">#REF!</definedName>
    <definedName name="cdc10r">#REF!</definedName>
    <definedName name="cdc10x">#REF!</definedName>
    <definedName name="cdc12r">#REF!</definedName>
    <definedName name="cdc12x">#REF!</definedName>
    <definedName name="cdc15r">#REF!</definedName>
    <definedName name="cdc15x">#REF!</definedName>
    <definedName name="cdc20r">#REF!</definedName>
    <definedName name="cdc20x">#REF!</definedName>
    <definedName name="cdc2x">#REF!</definedName>
    <definedName name="cdc41n">#REF!</definedName>
    <definedName name="cdc42n">#REF!</definedName>
    <definedName name="cdc4n19">#REF!</definedName>
    <definedName name="cdc4n20">#REF!</definedName>
    <definedName name="cdc4n21">#REF!</definedName>
    <definedName name="cdc4n22">#REF!</definedName>
    <definedName name="cdc4n3">#REF!</definedName>
    <definedName name="cdc4n4">#REF!</definedName>
    <definedName name="cdc4n8">#REF!</definedName>
    <definedName name="cdc4nr">#REF!</definedName>
    <definedName name="cdc4r">#REF!</definedName>
    <definedName name="cdc4x">#REF!</definedName>
    <definedName name="cdc6r">#REF!</definedName>
    <definedName name="cdc6x">#REF!</definedName>
    <definedName name="cdc8r">#REF!</definedName>
    <definedName name="cdc8x">#REF!</definedName>
    <definedName name="CDD">#REF!</definedName>
    <definedName name="cdn">#REF!</definedName>
    <definedName name="celltips_area">#REF!</definedName>
    <definedName name="cfk">#REF!</definedName>
    <definedName name="char2">#REF!</definedName>
    <definedName name="chax">#REF!</definedName>
    <definedName name="chay1">#REF!</definedName>
    <definedName name="chay10">#REF!</definedName>
    <definedName name="chay2">#REF!</definedName>
    <definedName name="chay3">#REF!</definedName>
    <definedName name="chay4">#REF!</definedName>
    <definedName name="chay5">#REF!</definedName>
    <definedName name="chay6">#REF!</definedName>
    <definedName name="chay7">#REF!</definedName>
    <definedName name="chay8">#REF!</definedName>
    <definedName name="chay9">#REF!</definedName>
    <definedName name="chitiet">#REF!</definedName>
    <definedName name="CHSO4">#REF!</definedName>
    <definedName name="chung">66</definedName>
    <definedName name="CK">#REF!</definedName>
    <definedName name="CL">#REF!</definedName>
    <definedName name="CLVC3">0.1</definedName>
    <definedName name="CLVCTB">#REF!</definedName>
    <definedName name="CLVL">#REF!</definedName>
    <definedName name="Co">#REF!</definedName>
    <definedName name="coc">#REF!</definedName>
    <definedName name="cocbtct">#REF!</definedName>
    <definedName name="cocot">#REF!</definedName>
    <definedName name="cocott">#REF!</definedName>
    <definedName name="Cöï_ly_vaän_chuyeãn">#REF!</definedName>
    <definedName name="CÖÏ_LY_VAÄN_CHUYEÅN">#REF!</definedName>
    <definedName name="COMMON">#REF!</definedName>
    <definedName name="comong">#REF!</definedName>
    <definedName name="CON_EQP_COS">#REF!</definedName>
    <definedName name="CON_EQP_COST">#REF!</definedName>
    <definedName name="Cong_HM_DTCT">#REF!</definedName>
    <definedName name="Cong_M_DTCT">#REF!</definedName>
    <definedName name="Cong_NC_DTCT">#REF!</definedName>
    <definedName name="Cong_VL_DTCT">#REF!</definedName>
    <definedName name="congbengam">#REF!</definedName>
    <definedName name="congbenuoc">#REF!</definedName>
    <definedName name="congcoc">#REF!</definedName>
    <definedName name="congcocot">#REF!</definedName>
    <definedName name="congcocott">#REF!</definedName>
    <definedName name="congcomong">#REF!</definedName>
    <definedName name="congcottron">#REF!</definedName>
    <definedName name="congcotvuong">#REF!</definedName>
    <definedName name="congdam">#REF!</definedName>
    <definedName name="congdan1">#REF!</definedName>
    <definedName name="congdan2">#REF!</definedName>
    <definedName name="congdandusan">#REF!</definedName>
    <definedName name="conglanhto">#REF!</definedName>
    <definedName name="congmong">#REF!</definedName>
    <definedName name="congmongbang">#REF!</definedName>
    <definedName name="congmongdon">#REF!</definedName>
    <definedName name="congno">#REF!</definedName>
    <definedName name="congpanen">#REF!</definedName>
    <definedName name="congsan">#REF!</definedName>
    <definedName name="congthang">#REF!</definedName>
    <definedName name="CONST_EQ">#REF!</definedName>
    <definedName name="continue1">#REF!</definedName>
    <definedName name="cottron">#REF!</definedName>
    <definedName name="cotvuong">#REF!</definedName>
    <definedName name="COVER">#REF!</definedName>
    <definedName name="CPC">#REF!</definedName>
    <definedName name="cpdd1">#REF!</definedName>
    <definedName name="cpdd2">#REF!</definedName>
    <definedName name="CPK">#REF!</definedName>
    <definedName name="CPVC100">#REF!</definedName>
    <definedName name="CRD">#REF!</definedName>
    <definedName name="CRITINST">#REF!</definedName>
    <definedName name="CRITPURC">#REF!</definedName>
    <definedName name="CRS">#REF!</definedName>
    <definedName name="CS">#REF!</definedName>
    <definedName name="CS_10">#REF!</definedName>
    <definedName name="CS_100">#REF!</definedName>
    <definedName name="CS_10S">#REF!</definedName>
    <definedName name="CS_120">#REF!</definedName>
    <definedName name="CS_140">#REF!</definedName>
    <definedName name="CS_160">#REF!</definedName>
    <definedName name="CS_20">#REF!</definedName>
    <definedName name="CS_30">#REF!</definedName>
    <definedName name="CS_40">#REF!</definedName>
    <definedName name="CS_40S">#REF!</definedName>
    <definedName name="CS_5S">#REF!</definedName>
    <definedName name="CS_60">#REF!</definedName>
    <definedName name="CS_80">#REF!</definedName>
    <definedName name="CS_80S">#REF!</definedName>
    <definedName name="CS_STD">#REF!</definedName>
    <definedName name="CS_XS">#REF!</definedName>
    <definedName name="CS_XXS">#REF!</definedName>
    <definedName name="csd3p">#REF!</definedName>
    <definedName name="csddg1p">#REF!</definedName>
    <definedName name="csddt1p">#REF!</definedName>
    <definedName name="csht3p">#REF!</definedName>
    <definedName name="ctdn9697">#REF!</definedName>
    <definedName name="ctiep">#REF!</definedName>
    <definedName name="ctmai">#REF!</definedName>
    <definedName name="ctno">#REF!</definedName>
    <definedName name="ctong">#REF!</definedName>
    <definedName name="CTÖØ">#REF!</definedName>
    <definedName name="ctre">#REF!</definedName>
    <definedName name="Cty_TNHH_HYDRO_AGRI">#REF!</definedName>
    <definedName name="CTY_VTKTNN_CAÀN_THÔ">#REF!</definedName>
    <definedName name="CU_LY">#REF!</definedName>
    <definedName name="CUCHI">#REF!</definedName>
    <definedName name="cui">#REF!</definedName>
    <definedName name="CULY">#REF!</definedName>
    <definedName name="cuoc_vc">#REF!</definedName>
    <definedName name="CUOCVC">#REF!</definedName>
    <definedName name="CURRENCY">#REF!</definedName>
    <definedName name="current">#REF!</definedName>
    <definedName name="cx">#REF!</definedName>
    <definedName name="D_7101A_B">#REF!</definedName>
    <definedName name="dam">78000</definedName>
    <definedName name="danducsan">#REF!</definedName>
    <definedName name="data">#REF!</definedName>
    <definedName name="DATA_DATA2_List">#REF!</definedName>
    <definedName name="Data11">#REF!</definedName>
    <definedName name="Data41">#REF!</definedName>
    <definedName name="datak">#REF!</definedName>
    <definedName name="datal">#REF!</definedName>
    <definedName name="db">#REF!</definedName>
    <definedName name="dche">#REF!</definedName>
    <definedName name="DD">#REF!</definedName>
    <definedName name="dd4x6">#REF!</definedName>
    <definedName name="ddar2">#REF!</definedName>
    <definedName name="ddax">#REF!</definedName>
    <definedName name="dday">#REF!</definedName>
    <definedName name="dden">#REF!</definedName>
    <definedName name="ddia">#REF!</definedName>
    <definedName name="den_bu">#REF!</definedName>
    <definedName name="Det32x3">#REF!</definedName>
    <definedName name="Det35x3">#REF!</definedName>
    <definedName name="Det40x4">#REF!</definedName>
    <definedName name="Det50x5">#REF!</definedName>
    <definedName name="Det63x6">#REF!</definedName>
    <definedName name="Det75x6">#REF!</definedName>
    <definedName name="df">#REF!</definedName>
    <definedName name="dg">#REF!</definedName>
    <definedName name="DGCTI592">#REF!</definedName>
    <definedName name="dgvl">#REF!</definedName>
    <definedName name="DGVUA">#REF!</definedName>
    <definedName name="DGXDTT">#REF!</definedName>
    <definedName name="dh">#REF!</definedName>
    <definedName name="dien">#REF!</definedName>
    <definedName name="Diện_tích_phụ">#REF!</definedName>
    <definedName name="Diện_tích_phụ_2">#REF!</definedName>
    <definedName name="dientichck">#REF!</definedName>
    <definedName name="DM">#REF!</definedName>
    <definedName name="dmat">#REF!</definedName>
    <definedName name="dmdv">#REF!</definedName>
    <definedName name="DMHH">#REF!</definedName>
    <definedName name="dmnv">#REF!</definedName>
    <definedName name="dmoi">#REF!</definedName>
    <definedName name="DÑt45x4">#REF!</definedName>
    <definedName name="doan1">#REF!</definedName>
    <definedName name="doan2">#REF!</definedName>
    <definedName name="doan3">#REF!</definedName>
    <definedName name="doan4">#REF!</definedName>
    <definedName name="doan5">#REF!</definedName>
    <definedName name="doan6">#REF!</definedName>
    <definedName name="dobt">#REF!</definedName>
    <definedName name="Document_array">{"bT5.xls","Sheet1"}</definedName>
    <definedName name="dono">#REF!</definedName>
    <definedName name="DPHG">#REF!</definedName>
    <definedName name="ds1pnc">#REF!</definedName>
    <definedName name="ds1pvl">#REF!</definedName>
    <definedName name="ds3pnc">#REF!</definedName>
    <definedName name="ds3pvl">#REF!</definedName>
    <definedName name="DSUMDATA">#REF!</definedName>
    <definedName name="DT_CONLAI">#REF!</definedName>
    <definedName name="DT_makhuvuc">#REF!</definedName>
    <definedName name="DT_ODT">#REF!</definedName>
    <definedName name="DTBH">#REF!</definedName>
    <definedName name="DTCT_tn">#REF!</definedName>
    <definedName name="dtich1">#REF!</definedName>
    <definedName name="dtich2">#REF!</definedName>
    <definedName name="dtich3">#REF!</definedName>
    <definedName name="dtich4">#REF!</definedName>
    <definedName name="dtich5">#REF!</definedName>
    <definedName name="dtich6">#REF!</definedName>
    <definedName name="duoi">#REF!</definedName>
    <definedName name="End_1">#REF!</definedName>
    <definedName name="End_10">#REF!</definedName>
    <definedName name="End_11">#REF!</definedName>
    <definedName name="End_12">#REF!</definedName>
    <definedName name="End_13">#REF!</definedName>
    <definedName name="End_2">#REF!</definedName>
    <definedName name="End_3">#REF!</definedName>
    <definedName name="End_4">#REF!</definedName>
    <definedName name="End_5">#REF!</definedName>
    <definedName name="End_6">#REF!</definedName>
    <definedName name="End_7">#REF!</definedName>
    <definedName name="End_8">#REF!</definedName>
    <definedName name="End_9">#REF!</definedName>
    <definedName name="Excell_HCM">#REF!</definedName>
    <definedName name="f">#REF!</definedName>
    <definedName name="f92F56">#REF!</definedName>
    <definedName name="FACTOR">#REF!</definedName>
    <definedName name="g40g40">#REF!</definedName>
    <definedName name="gachchongtron">#REF!</definedName>
    <definedName name="gachlanem">#REF!</definedName>
    <definedName name="gas">#REF!</definedName>
    <definedName name="GBIEU">#REF!</definedName>
    <definedName name="gchi">#REF!</definedName>
    <definedName name="gd">#REF!</definedName>
    <definedName name="gia_tien">#REF!</definedName>
    <definedName name="gia_tien_BTN">#REF!</definedName>
    <definedName name="GIAMIA">#REF!</definedName>
    <definedName name="giang">{"bT5.xls","Sheet1"}</definedName>
    <definedName name="GIAVT">#REF!</definedName>
    <definedName name="giotuoi">#REF!</definedName>
    <definedName name="gl3p">#REF!</definedName>
    <definedName name="gld">#REF!</definedName>
    <definedName name="Goc32x3">#REF!</definedName>
    <definedName name="Goc35x3">#REF!</definedName>
    <definedName name="Goc40x4">#REF!</definedName>
    <definedName name="Goc45x4">#REF!</definedName>
    <definedName name="Goc50x5">#REF!</definedName>
    <definedName name="Goc63x6">#REF!</definedName>
    <definedName name="Goc75x6">#REF!</definedName>
    <definedName name="GOVAP1">#REF!</definedName>
    <definedName name="GOVAP2">#REF!</definedName>
    <definedName name="gtc">#REF!</definedName>
    <definedName name="GTRI">#REF!</definedName>
    <definedName name="GTXL">#REF!</definedName>
    <definedName name="gxm">#REF!</definedName>
    <definedName name="h" hidden="1">{"'Sheet1'!$L$16"}</definedName>
    <definedName name="H_ng_mòc_cáng_trÖnh">#REF!</definedName>
    <definedName name="Ha">#REF!</definedName>
    <definedName name="HANG">#REF!</definedName>
    <definedName name="HCM">#REF!</definedName>
    <definedName name="HDGTT">#REF!</definedName>
    <definedName name="Heä_soá_laép_xaø_H">1.7</definedName>
    <definedName name="heä_soá_sình_laày">#REF!</definedName>
    <definedName name="hien">#REF!</definedName>
    <definedName name="Hinh_thuc">"bangtra"</definedName>
    <definedName name="hoc">55000</definedName>
    <definedName name="HOCMON">#REF!</definedName>
    <definedName name="HOME_MANP">#REF!</definedName>
    <definedName name="HOMEOFFICE_COST">#REF!</definedName>
    <definedName name="hong">#REF!</definedName>
    <definedName name="HSCT3">0.1</definedName>
    <definedName name="hsdc1">#REF!</definedName>
    <definedName name="HSDN">2.5</definedName>
    <definedName name="HSHH">#REF!</definedName>
    <definedName name="HSHHUT">#REF!</definedName>
    <definedName name="hsk">#REF!</definedName>
    <definedName name="HSSL">#REF!</definedName>
    <definedName name="HSVC1">#REF!</definedName>
    <definedName name="HSVC2">#REF!</definedName>
    <definedName name="HSVC3">#REF!</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NC">#REF!</definedName>
    <definedName name="HTVL">#REF!</definedName>
    <definedName name="huy" hidden="1">{"'Sheet1'!$L$16"}</definedName>
    <definedName name="HUYHAN">#REF!</definedName>
    <definedName name="HVLDP">#REF!</definedName>
    <definedName name="I">#REF!</definedName>
    <definedName name="I_A">#REF!</definedName>
    <definedName name="I_B">#REF!</definedName>
    <definedName name="I_c">#REF!</definedName>
    <definedName name="IDLAB_COST">#REF!</definedName>
    <definedName name="II_A">#REF!</definedName>
    <definedName name="II_B">#REF!</definedName>
    <definedName name="II_c">#REF!</definedName>
    <definedName name="III_a">#REF!</definedName>
    <definedName name="III_B">#REF!</definedName>
    <definedName name="III_c">#REF!</definedName>
    <definedName name="IND_LAB">#REF!</definedName>
    <definedName name="INDMANP">#REF!</definedName>
    <definedName name="j">#REF!</definedName>
    <definedName name="j356C8">#REF!</definedName>
    <definedName name="K">#REF!</definedName>
    <definedName name="kcong">#REF!</definedName>
    <definedName name="kdien">#REF!</definedName>
    <definedName name="kh">#REF!</definedName>
    <definedName name="khac">2</definedName>
    <definedName name="Khâi">#REF!</definedName>
    <definedName name="KHKH">#REF!</definedName>
    <definedName name="KhuyenmaiUPS">"AutoShape 264"</definedName>
    <definedName name="Kiem_tra_trung_ten">#REF!</definedName>
    <definedName name="KLVL">#REF!</definedName>
    <definedName name="KLVLV">#REF!</definedName>
    <definedName name="kp1ph">#REF!</definedName>
    <definedName name="KVC">#REF!</definedName>
    <definedName name="KY">#REF!</definedName>
    <definedName name="L">#REF!</definedName>
    <definedName name="l_1">#REF!</definedName>
    <definedName name="lanhto">#REF!</definedName>
    <definedName name="Lapmay">#REF!</definedName>
    <definedName name="list">#REF!</definedName>
    <definedName name="LK_LĐ_DTSD">#REF!</definedName>
    <definedName name="LK_ma_Khuvuc">#REF!</definedName>
    <definedName name="LK_MA_ODT">#REF!</definedName>
    <definedName name="LK_MD_phu">#REF!</definedName>
    <definedName name="LK_MDPHU2">#REF!</definedName>
    <definedName name="LK_nhomdat">#REF!</definedName>
    <definedName name="Lmk">#REF!</definedName>
    <definedName name="LN">#REF!</definedName>
    <definedName name="Lnsc">#REF!</definedName>
    <definedName name="Lo">#REF!</definedName>
    <definedName name="LO283K">#REF!</definedName>
    <definedName name="LO815K">#REF!</definedName>
    <definedName name="LOAI">#REF!</definedName>
    <definedName name="ltre">#REF!</definedName>
    <definedName name="luong">#REF!</definedName>
    <definedName name="lVC">#REF!</definedName>
    <definedName name="m">#REF!</definedName>
    <definedName name="M12ba3p">#REF!</definedName>
    <definedName name="M12bb1p">#REF!</definedName>
    <definedName name="M12cbnc">#REF!</definedName>
    <definedName name="M12cbvl">#REF!</definedName>
    <definedName name="M14bb1p">#REF!</definedName>
    <definedName name="m8aanc">#REF!</definedName>
    <definedName name="m8aavl">#REF!</definedName>
    <definedName name="MA_CONLAI">#REF!</definedName>
    <definedName name="Ma_LD">#REF!</definedName>
    <definedName name="Ma_Nhomdat">#REF!</definedName>
    <definedName name="MA_ODT">#REF!</definedName>
    <definedName name="Ma3pnc">#REF!</definedName>
    <definedName name="Ma3pvl">#REF!</definedName>
    <definedName name="Maa3pnc">#REF!</definedName>
    <definedName name="Maa3pvl">#REF!</definedName>
    <definedName name="MAHANG">#REF!</definedName>
    <definedName name="Mai_quang_Aùnh">#REF!</definedName>
    <definedName name="MAJ_CON_EQP">#REF!</definedName>
    <definedName name="MANPP">#REF!</definedName>
    <definedName name="manv">#REF!</definedName>
    <definedName name="MAÕCOÙ">#REF!</definedName>
    <definedName name="MAÕNÔÏ">#REF!</definedName>
    <definedName name="matit">#REF!</definedName>
    <definedName name="MATP_GT">#REF!</definedName>
    <definedName name="MAVL">#REF!</definedName>
    <definedName name="MAVLV">#REF!</definedName>
    <definedName name="MAVT">#REF!</definedName>
    <definedName name="may">#REF!</definedName>
    <definedName name="Mba1p">#REF!</definedName>
    <definedName name="Mba3p">#REF!</definedName>
    <definedName name="Mbb3p">#REF!</definedName>
    <definedName name="Mbn1p">#REF!</definedName>
    <definedName name="mc">#REF!</definedName>
    <definedName name="me">#REF!</definedName>
    <definedName name="MG_A">#REF!</definedName>
    <definedName name="mh">#REF!</definedName>
    <definedName name="MNPP">#REF!</definedName>
    <definedName name="mongbang">#REF!</definedName>
    <definedName name="mongdon">#REF!</definedName>
    <definedName name="Morong">#REF!</definedName>
    <definedName name="Morong4054_85">#REF!</definedName>
    <definedName name="MST">#REF!</definedName>
    <definedName name="MTMAC12">#REF!</definedName>
    <definedName name="mtram">#REF!</definedName>
    <definedName name="MUA">#REF!</definedName>
    <definedName name="N.THAÙNG">#REF!</definedName>
    <definedName name="n1pig">#REF!</definedName>
    <definedName name="n1pind">#REF!</definedName>
    <definedName name="n1ping">#REF!</definedName>
    <definedName name="n1pint">#REF!</definedName>
    <definedName name="nc1p">#REF!</definedName>
    <definedName name="nc3p">#REF!</definedName>
    <definedName name="NCBD100">#REF!</definedName>
    <definedName name="NCBD200">#REF!</definedName>
    <definedName name="NCBD250">#REF!</definedName>
    <definedName name="NCcap0.7">#REF!</definedName>
    <definedName name="NCcap1">#REF!</definedName>
    <definedName name="ncong">#REF!</definedName>
    <definedName name="NCT_BKTC">#REF!</definedName>
    <definedName name="nctram">#REF!</definedName>
    <definedName name="NCVC100">#REF!</definedName>
    <definedName name="NCVC200">#REF!</definedName>
    <definedName name="NCVC250">#REF!</definedName>
    <definedName name="NCVC3P">#REF!</definedName>
    <definedName name="NET">#REF!</definedName>
    <definedName name="NET_1">#REF!</definedName>
    <definedName name="NET_ANA">#REF!</definedName>
    <definedName name="NET_ANA_1">#REF!</definedName>
    <definedName name="NET_ANA_2">#REF!</definedName>
    <definedName name="ng">#REF!</definedName>
    <definedName name="NG_THANG">#REF!</definedName>
    <definedName name="NGAØY">#REF!</definedName>
    <definedName name="ngau">#REF!</definedName>
    <definedName name="NH">#REF!</definedName>
    <definedName name="Nh_n_cáng">#REF!</definedName>
    <definedName name="NHAÄP">#REF!</definedName>
    <definedName name="nhn">#REF!</definedName>
    <definedName name="NHot">#REF!</definedName>
    <definedName name="nhua">#REF!</definedName>
    <definedName name="nig">#REF!</definedName>
    <definedName name="nig1p">#REF!</definedName>
    <definedName name="nig3p">#REF!</definedName>
    <definedName name="nignc1p">#REF!</definedName>
    <definedName name="nigvl1p">#REF!</definedName>
    <definedName name="nin">#REF!</definedName>
    <definedName name="nin14nc3p">#REF!</definedName>
    <definedName name="nin14vl3p">#REF!</definedName>
    <definedName name="nin1903p">#REF!</definedName>
    <definedName name="nin190nc3p">#REF!</definedName>
    <definedName name="nin190vl3p">#REF!</definedName>
    <definedName name="nin2903p">#REF!</definedName>
    <definedName name="nin290nc3p">#REF!</definedName>
    <definedName name="nin290vl3p">#REF!</definedName>
    <definedName name="nin3p">#REF!</definedName>
    <definedName name="nind">#REF!</definedName>
    <definedName name="nind1p">#REF!</definedName>
    <definedName name="nind3p">#REF!</definedName>
    <definedName name="nindnc1p">#REF!</definedName>
    <definedName name="nindnc3p">#REF!</definedName>
    <definedName name="nindvl1p">#REF!</definedName>
    <definedName name="nindvl3p">#REF!</definedName>
    <definedName name="ning1p">#REF!</definedName>
    <definedName name="ningnc1p">#REF!</definedName>
    <definedName name="ningvl1p">#REF!</definedName>
    <definedName name="ninnc3p">#REF!</definedName>
    <definedName name="nint1p">#REF!</definedName>
    <definedName name="nintnc1p">#REF!</definedName>
    <definedName name="nintvl1p">#REF!</definedName>
    <definedName name="ninvl3p">#REF!</definedName>
    <definedName name="nl">#REF!</definedName>
    <definedName name="nl1p">#REF!</definedName>
    <definedName name="nl3p">#REF!</definedName>
    <definedName name="nlnc3p">#REF!</definedName>
    <definedName name="nlnc3pha">#REF!</definedName>
    <definedName name="NLTK1p">#REF!</definedName>
    <definedName name="nlvl3p">#REF!</definedName>
    <definedName name="nn">#REF!</definedName>
    <definedName name="nn1p">#REF!</definedName>
    <definedName name="nn3p">#REF!</definedName>
    <definedName name="nnnc3p">#REF!</definedName>
    <definedName name="nnvl3p">#REF!</definedName>
    <definedName name="No">#REF!</definedName>
    <definedName name="NOÄI_DUNG">#REF!</definedName>
    <definedName name="nocp">#REF!</definedName>
    <definedName name="none">#REF!</definedName>
    <definedName name="NPP">#REF!</definedName>
    <definedName name="NU">#REF!</definedName>
    <definedName name="NXT">#REF!</definedName>
    <definedName name="ong">#REF!</definedName>
    <definedName name="oxy">#REF!</definedName>
    <definedName name="PA">#REF!</definedName>
    <definedName name="panen">#REF!</definedName>
    <definedName name="PChe">#REF!</definedName>
    <definedName name="pgia">#REF!</definedName>
    <definedName name="phu_luc_vua">#REF!</definedName>
    <definedName name="PHUNHUAN">#REF!</definedName>
    <definedName name="PK">#REF!</definedName>
    <definedName name="PRICE">#REF!</definedName>
    <definedName name="PRICE1">#REF!</definedName>
    <definedName name="_xlnm.Print_Area" localSheetId="3">'01-TKDD'!$A$1:$R$53</definedName>
    <definedName name="_xlnm.Print_Area" localSheetId="4">'02-NN'!$A$1:$Q$31</definedName>
    <definedName name="_xlnm.Print_Area" localSheetId="5">'03-PhiNN'!$A$1:$R$58</definedName>
    <definedName name="_xlnm.Print_Area" localSheetId="6">'04-DVHC'!$A$1:$N$51</definedName>
    <definedName name="_xlnm.Print_Area" localSheetId="8">'10-ChuChuyen'!$A$1:$AE$41</definedName>
    <definedName name="_xlnm.Print_Area" localSheetId="9">'11-CoCau'!$A$1:$AC$54</definedName>
    <definedName name="_xlnm.Print_Area" localSheetId="10">'12-BienDong'!$A$1:$G$48</definedName>
    <definedName name="_xlnm.Print_Area" localSheetId="11">'13-KHSDD'!$A$1:$L$49</definedName>
    <definedName name="_xlnm.Print_Area" localSheetId="7">'5a-DGCTH'!$A$1:$M$47</definedName>
    <definedName name="_xlnm.Print_Area" localSheetId="16">'copyB01qua'!$A$1:$E$53</definedName>
    <definedName name="_xlnm.Print_Area" localSheetId="17">'CopyDLnayquaB10'!$A$1:$D$40</definedName>
    <definedName name="_xlnm.Print_Titles" localSheetId="5">'03-PhiNN'!$6:$10</definedName>
    <definedName name="_xlnm.Print_Titles" localSheetId="9">'11-CoCau'!$7:$11</definedName>
    <definedName name="_xlnm.Print_Titles">#N/A</definedName>
    <definedName name="Print_Titles_MI">#REF!</definedName>
    <definedName name="PRINTA">#REF!</definedName>
    <definedName name="PRINTB">#REF!</definedName>
    <definedName name="PRINTC">#REF!</definedName>
    <definedName name="PROPOSAL">#REF!</definedName>
    <definedName name="pt">#REF!</definedName>
    <definedName name="PT_Duong">#REF!</definedName>
    <definedName name="ptdg">#REF!</definedName>
    <definedName name="PTDG_cau">#REF!</definedName>
    <definedName name="ptdg_cong">#REF!</definedName>
    <definedName name="ptdg_duong">#REF!</definedName>
    <definedName name="PTVT">#REF!</definedName>
    <definedName name="PTVT_B">#REF!</definedName>
    <definedName name="qh">#REF!</definedName>
    <definedName name="QUAN1">#REF!</definedName>
    <definedName name="QUAN10">#REF!</definedName>
    <definedName name="QUAN11">#REF!</definedName>
    <definedName name="QUAN12">#REF!</definedName>
    <definedName name="QUAN2">#REF!</definedName>
    <definedName name="QUAN4">#REF!</definedName>
    <definedName name="QUAN7">#REF!</definedName>
    <definedName name="QUAN8B">#REF!</definedName>
    <definedName name="QUANGTIEN2">#REF!</definedName>
    <definedName name="ra11p">#REF!</definedName>
    <definedName name="ra13p">#REF!</definedName>
    <definedName name="RECOUT">#N/A</definedName>
    <definedName name="RFP003A">#REF!</definedName>
    <definedName name="RFP003B">#REF!</definedName>
    <definedName name="RFP003C">#REF!</definedName>
    <definedName name="RFP003D">#REF!</definedName>
    <definedName name="RFP003E">#REF!</definedName>
    <definedName name="RFP003F">#REF!</definedName>
    <definedName name="rong1">#REF!</definedName>
    <definedName name="rong2">#REF!</definedName>
    <definedName name="rong3">#REF!</definedName>
    <definedName name="rong4">#REF!</definedName>
    <definedName name="rong5">#REF!</definedName>
    <definedName name="rong6">#REF!</definedName>
    <definedName name="s">#REF!</definedName>
    <definedName name="S_2_Bï_v_nh">#REF!</definedName>
    <definedName name="san">#REF!</definedName>
    <definedName name="SCCR">#REF!</definedName>
    <definedName name="SCDT">#REF!</definedName>
    <definedName name="SCH">#REF!</definedName>
    <definedName name="SCT_BKTC">#REF!</definedName>
    <definedName name="SDDTKCT3">#REF!</definedName>
    <definedName name="SDMONG">#REF!</definedName>
    <definedName name="SEDI">#REF!</definedName>
    <definedName name="Sheet1">#REF!</definedName>
    <definedName name="SHTK">#REF!</definedName>
    <definedName name="sieucao">#REF!</definedName>
    <definedName name="SIZE">#REF!</definedName>
    <definedName name="SL_CRD">#REF!</definedName>
    <definedName name="SL_CRS">#REF!</definedName>
    <definedName name="SL_CS">#REF!</definedName>
    <definedName name="SL_DD">#REF!</definedName>
    <definedName name="slg">#REF!</definedName>
    <definedName name="slg10r">#REF!</definedName>
    <definedName name="slg10x">#REF!</definedName>
    <definedName name="slg12r">#REF!</definedName>
    <definedName name="slg12x">#REF!</definedName>
    <definedName name="slg15r">#REF!</definedName>
    <definedName name="slg15x">#REF!</definedName>
    <definedName name="slg20r">#REF!</definedName>
    <definedName name="slg20x">#REF!</definedName>
    <definedName name="slg4r">#REF!</definedName>
    <definedName name="slg4x">#REF!</definedName>
    <definedName name="slg6r">#REF!</definedName>
    <definedName name="slg6x">#REF!</definedName>
    <definedName name="slg8r">#REF!</definedName>
    <definedName name="slg8x">#REF!</definedName>
    <definedName name="slh10r">#REF!</definedName>
    <definedName name="slh10x">#REF!</definedName>
    <definedName name="slh12r">#REF!</definedName>
    <definedName name="slh12x">#REF!</definedName>
    <definedName name="slh15r">#REF!</definedName>
    <definedName name="slh15x">#REF!</definedName>
    <definedName name="slh20r">#REF!</definedName>
    <definedName name="slh20x">#REF!</definedName>
    <definedName name="slh42n">#REF!</definedName>
    <definedName name="slh4n1">#REF!</definedName>
    <definedName name="slh4n19">#REF!</definedName>
    <definedName name="slh4n20">#REF!</definedName>
    <definedName name="slh4n21">#REF!</definedName>
    <definedName name="slh4n22">#REF!</definedName>
    <definedName name="slh4n3">#REF!</definedName>
    <definedName name="slh4n4">#REF!</definedName>
    <definedName name="slh4n8">#REF!</definedName>
    <definedName name="slh4nr">#REF!</definedName>
    <definedName name="slh4r">#REF!</definedName>
    <definedName name="slh4x">#REF!</definedName>
    <definedName name="slh6r">#REF!</definedName>
    <definedName name="slh6x">#REF!</definedName>
    <definedName name="slh8r">#REF!</definedName>
    <definedName name="slh8x">#REF!</definedName>
    <definedName name="slk">#REF!</definedName>
    <definedName name="sll">#REF!</definedName>
    <definedName name="soc3p">#REF!</definedName>
    <definedName name="Soi">#REF!</definedName>
    <definedName name="Solieukiemkecu">#REF!</definedName>
    <definedName name="son">#REF!</definedName>
    <definedName name="SORT">#REF!</definedName>
    <definedName name="SOTIEN_BKTC">#REF!</definedName>
    <definedName name="SPEC">#REF!</definedName>
    <definedName name="SPECSUMMARY">#REF!</definedName>
    <definedName name="ST_TH2_131">3</definedName>
    <definedName name="Start_1">#REF!</definedName>
    <definedName name="Start_10">#REF!</definedName>
    <definedName name="Start_11">#REF!</definedName>
    <definedName name="Start_12">#REF!</definedName>
    <definedName name="Start_13">#REF!</definedName>
    <definedName name="Start_2">#REF!</definedName>
    <definedName name="Start_3">#REF!</definedName>
    <definedName name="Start_4">#REF!</definedName>
    <definedName name="Start_5">#REF!</definedName>
    <definedName name="Start_6">#REF!</definedName>
    <definedName name="Start_7">#REF!</definedName>
    <definedName name="Start_8">#REF!</definedName>
    <definedName name="Start_9">#REF!</definedName>
    <definedName name="Stt">#REF!</definedName>
    <definedName name="SUMMARY">#REF!</definedName>
    <definedName name="sumTB">#REF!</definedName>
    <definedName name="sumXL">#REF!</definedName>
    <definedName name="t101p">#REF!</definedName>
    <definedName name="t103p">#REF!</definedName>
    <definedName name="t10nc1p">#REF!</definedName>
    <definedName name="t10vl1p">#REF!</definedName>
    <definedName name="t121p">#REF!</definedName>
    <definedName name="t123p">#REF!</definedName>
    <definedName name="t141p">#REF!</definedName>
    <definedName name="t143p">#REF!</definedName>
    <definedName name="t14nc3p">#REF!</definedName>
    <definedName name="t14vl3p">#REF!</definedName>
    <definedName name="T44QUAN3">#REF!</definedName>
    <definedName name="T45GOVAP1">#REF!</definedName>
    <definedName name="T45HCUCHI">#REF!</definedName>
    <definedName name="T45HHOCMON">#REF!</definedName>
    <definedName name="T45QBINHCHANH">#REF!</definedName>
    <definedName name="T45QBINHTAN">#REF!</definedName>
    <definedName name="T45QBINHTHANH1">#REF!</definedName>
    <definedName name="T45QBINHTHANH2">#REF!</definedName>
    <definedName name="T45QGOVAP1">#REF!</definedName>
    <definedName name="T45QGOVAP2">#REF!</definedName>
    <definedName name="T45QPHUNHUAN">#REF!</definedName>
    <definedName name="T45QTANBINH2">#REF!</definedName>
    <definedName name="T45QTANHBINH1">#REF!</definedName>
    <definedName name="T45QTANPHU">#REF!</definedName>
    <definedName name="T45QTHUDUC1">#REF!</definedName>
    <definedName name="T45QTHUDUC2">#REF!</definedName>
    <definedName name="T45QUAN1">#REF!</definedName>
    <definedName name="T45QUAN10">#REF!</definedName>
    <definedName name="T45QUAN11">#REF!</definedName>
    <definedName name="T45QUAN12">#REF!</definedName>
    <definedName name="T45QUAN2">#REF!</definedName>
    <definedName name="T45QUAN3">#REF!</definedName>
    <definedName name="T45QUAN4">#REF!</definedName>
    <definedName name="T45QUAN6A">#REF!</definedName>
    <definedName name="T45QUAN6B">#REF!</definedName>
    <definedName name="T45QUAN7">#REF!</definedName>
    <definedName name="T45QUAN8B">#REF!</definedName>
    <definedName name="T45QUAN9">#REF!</definedName>
    <definedName name="tadao">#REF!</definedName>
    <definedName name="TAMTINH">#REF!</definedName>
    <definedName name="TANBINH1">#REF!</definedName>
    <definedName name="TANBINH2">#REF!</definedName>
    <definedName name="TANPHU">#REF!</definedName>
    <definedName name="TaxTV">10%</definedName>
    <definedName name="TaxXL">5%</definedName>
    <definedName name="TBA">#REF!</definedName>
    <definedName name="tbtram">#REF!</definedName>
    <definedName name="TC">#REF!</definedName>
    <definedName name="TC_NHANH1">#REF!</definedName>
    <definedName name="TC44HCUCHI">#REF!</definedName>
    <definedName name="TC44HHOCMON">#REF!</definedName>
    <definedName name="TC44QBINHCHANH">#REF!</definedName>
    <definedName name="TC44QBINHTAN">#REF!</definedName>
    <definedName name="TC44QBINHTHANH1">#REF!</definedName>
    <definedName name="TC44QBINHTHANH2">#REF!</definedName>
    <definedName name="TC44QGOVAP1">#REF!</definedName>
    <definedName name="TC44QGOVAP2">#REF!</definedName>
    <definedName name="TC44QPHUNHUAN">#REF!</definedName>
    <definedName name="TC44QTANBINH1">#REF!</definedName>
    <definedName name="TC44QTANBINH2">#REF!</definedName>
    <definedName name="TC44QTANPHU">#REF!</definedName>
    <definedName name="TC44QTHUDUC1">#REF!</definedName>
    <definedName name="TC44QTHUDUC2">#REF!</definedName>
    <definedName name="TC44QUAN1">#REF!</definedName>
    <definedName name="TC44QUAN10">#REF!</definedName>
    <definedName name="TC44QUAN11">#REF!</definedName>
    <definedName name="TC44QUAN12">#REF!</definedName>
    <definedName name="TC44QUAN2">#REF!</definedName>
    <definedName name="TC44QUAN32">#REF!</definedName>
    <definedName name="TC44QUAN4">#REF!</definedName>
    <definedName name="TC44QUAN5">#REF!</definedName>
    <definedName name="TC44QUAN6A">#REF!</definedName>
    <definedName name="TC44QUAN6B">#REF!</definedName>
    <definedName name="TC44QUAN7">#REF!</definedName>
    <definedName name="TC44QUAN8A">#REF!</definedName>
    <definedName name="TC44QUAN8B">#REF!</definedName>
    <definedName name="Tchuan">#REF!</definedName>
    <definedName name="td1p">#REF!</definedName>
    <definedName name="td3p">#REF!</definedName>
    <definedName name="tdnc1p">#REF!</definedName>
    <definedName name="tdo">#REF!</definedName>
    <definedName name="tdtr2cnc">#REF!</definedName>
    <definedName name="tdtr2cvl">#REF!</definedName>
    <definedName name="tdvl1p">#REF!</definedName>
    <definedName name="tenck">#REF!</definedName>
    <definedName name="TENCN">#REF!</definedName>
    <definedName name="TG">#REF!</definedName>
    <definedName name="th">#REF!</definedName>
    <definedName name="thang">#REF!</definedName>
    <definedName name="thanhthao" hidden="1">{#N/A,#N/A,FALSE,"Chi ti?t"}</definedName>
    <definedName name="thanhtien">#REF!</definedName>
    <definedName name="thepban">#REF!</definedName>
    <definedName name="thepto">#REF!</definedName>
    <definedName name="thetichck">#REF!</definedName>
    <definedName name="THGO1pnc">#REF!</definedName>
    <definedName name="thht">#REF!</definedName>
    <definedName name="THI">#REF!</definedName>
    <definedName name="thinh">#REF!</definedName>
    <definedName name="thkp3">#REF!</definedName>
    <definedName name="thtich1">#REF!</definedName>
    <definedName name="thtich2">#REF!</definedName>
    <definedName name="thtich3">#REF!</definedName>
    <definedName name="thtich4">#REF!</definedName>
    <definedName name="thtich5">#REF!</definedName>
    <definedName name="thtich6">#REF!</definedName>
    <definedName name="thtt">#REF!</definedName>
    <definedName name="THUDUC1">#REF!</definedName>
    <definedName name="THUDUC2">#REF!</definedName>
    <definedName name="thue">6</definedName>
    <definedName name="Tien">#REF!</definedName>
    <definedName name="Tim_lan_xuat_hien">#REF!</definedName>
    <definedName name="tim_xuat_hien">#REF!</definedName>
    <definedName name="TITAN">#REF!</definedName>
    <definedName name="TK">#REF!</definedName>
    <definedName name="TKCOÙ">#REF!</definedName>
    <definedName name="TKNÔÏ">#REF!</definedName>
    <definedName name="TLAC120">#REF!</definedName>
    <definedName name="TLAC35">#REF!</definedName>
    <definedName name="TLAC50">#REF!</definedName>
    <definedName name="TLAC70">#REF!</definedName>
    <definedName name="TLAC95">#REF!</definedName>
    <definedName name="Tle">#REF!</definedName>
    <definedName name="tluong">#REF!</definedName>
    <definedName name="ton">#REF!</definedName>
    <definedName name="Tong_nhom">#REF!</definedName>
    <definedName name="tongbt">#REF!</definedName>
    <definedName name="tongcong">#REF!</definedName>
    <definedName name="tongdientich">#REF!</definedName>
    <definedName name="tongthep">#REF!</definedName>
    <definedName name="tongthetich">#REF!</definedName>
    <definedName name="TOP">#REF!</definedName>
    <definedName name="TOYOTA">#REF!</definedName>
    <definedName name="TPLRP">#REF!</definedName>
    <definedName name="Tra_DM_su_dung">#REF!</definedName>
    <definedName name="Tra_don_gia_KS">#REF!</definedName>
    <definedName name="Tra_DTCT">#REF!</definedName>
    <definedName name="Tra_tim_hang_mucPT_trung">#REF!</definedName>
    <definedName name="Tra_TL">#REF!</definedName>
    <definedName name="Tra_ty_le2">#REF!</definedName>
    <definedName name="Tra_ty_le3">#REF!</definedName>
    <definedName name="Tra_ty_le4">#REF!</definedName>
    <definedName name="Tra_ty_le5">#REF!</definedName>
    <definedName name="TRA_VAT_LIEU">#REF!</definedName>
    <definedName name="TRA_VL">#REF!</definedName>
    <definedName name="TRADE2">#REF!</definedName>
    <definedName name="TRAM">#REF!</definedName>
    <definedName name="TRAvH">#REF!</definedName>
    <definedName name="TRAVL">#REF!</definedName>
    <definedName name="TT">#REF!</definedName>
    <definedName name="TT_1P">#REF!</definedName>
    <definedName name="TT_3p">#REF!</definedName>
    <definedName name="ttam">#REF!</definedName>
    <definedName name="ttao">#REF!</definedName>
    <definedName name="ttbt">#REF!</definedName>
    <definedName name="tthi">#REF!</definedName>
    <definedName name="ttronmk">#REF!</definedName>
    <definedName name="TUAN45">#REF!</definedName>
    <definedName name="TUAN46">#REF!</definedName>
    <definedName name="TUAN48">#REF!</definedName>
    <definedName name="TUAN49">#REF!</definedName>
    <definedName name="TUAN50">#REF!</definedName>
    <definedName name="TUAN51">#REF!</definedName>
    <definedName name="TUAN52">#REF!</definedName>
    <definedName name="tv75nc">#REF!</definedName>
    <definedName name="tv75vl">#REF!</definedName>
    <definedName name="TXB11QBINHCHANH">#REF!</definedName>
    <definedName name="TXB11QBINHTAN">#REF!</definedName>
    <definedName name="TXB11QBINHTHANH1">#REF!</definedName>
    <definedName name="TXB11QBINHTHANH2">#REF!</definedName>
    <definedName name="TXB11QCUCHI">#REF!</definedName>
    <definedName name="TXB11QGOVAP1">#REF!</definedName>
    <definedName name="TXB11QGOVAP2">#REF!</definedName>
    <definedName name="TXB11QHOCMON">#REF!</definedName>
    <definedName name="TXB11QPHUNHUAN">#REF!</definedName>
    <definedName name="TXB11QTANBINH1">#REF!</definedName>
    <definedName name="TXB11QTANBINH2">#REF!</definedName>
    <definedName name="TXB11QTANPHU">#REF!</definedName>
    <definedName name="TXB11QTHUDUC1">#REF!</definedName>
    <definedName name="TXB11QTHUDUC2">#REF!</definedName>
    <definedName name="TXB11QUAN1">#REF!</definedName>
    <definedName name="TXB11QUAN10">#REF!</definedName>
    <definedName name="TXB11QUAN11">#REF!</definedName>
    <definedName name="TXB11QUAN12">#REF!</definedName>
    <definedName name="TXB11QUAN2">#REF!</definedName>
    <definedName name="TXB11QUAN4">#REF!</definedName>
    <definedName name="TXB11QUAN6B">#REF!</definedName>
    <definedName name="TXB11QUAN7">#REF!</definedName>
    <definedName name="TXB11QUAN8A">#REF!</definedName>
    <definedName name="TXB11QUAN8B">#REF!</definedName>
    <definedName name="TXB44QUAN5">#REF!</definedName>
    <definedName name="TXB44QUAN6A">#REF!</definedName>
    <definedName name="ty_le">#REF!</definedName>
    <definedName name="ty_le_BTN">#REF!</definedName>
    <definedName name="Ty_le1">#REF!</definedName>
    <definedName name="USD">#REF!</definedName>
    <definedName name="V_t_tõ">#REF!</definedName>
    <definedName name="VARIINST">#REF!</definedName>
    <definedName name="VARIPURC">#REF!</definedName>
    <definedName name="vat">5</definedName>
    <definedName name="vccot">#REF!</definedName>
    <definedName name="VCHT">#REF!</definedName>
    <definedName name="vctb">#REF!</definedName>
    <definedName name="vd3p">#REF!</definedName>
    <definedName name="vl1p">#REF!</definedName>
    <definedName name="vl3p">#REF!</definedName>
    <definedName name="Vlcap0.7">#REF!</definedName>
    <definedName name="VLcap1">#REF!</definedName>
    <definedName name="vldn400">#REF!</definedName>
    <definedName name="vldn600">#REF!</definedName>
    <definedName name="VLDP">#REF!</definedName>
    <definedName name="vltram">#REF!</definedName>
    <definedName name="VND">#REF!</definedName>
    <definedName name="voi">#REF!</definedName>
    <definedName name="vr3p">#REF!</definedName>
    <definedName name="VTu">#REF!</definedName>
    <definedName name="VTVUA">#REF!</definedName>
    <definedName name="VÙ">#REF!</definedName>
    <definedName name="vung">#REF!</definedName>
    <definedName name="vungdcd">#REF!</definedName>
    <definedName name="vungdcl">#REF!</definedName>
    <definedName name="vungnhapk">#REF!</definedName>
    <definedName name="vungnhapl">#REF!</definedName>
    <definedName name="vungxuatk">#REF!</definedName>
    <definedName name="vungxuatl">#REF!</definedName>
    <definedName name="W">#REF!</definedName>
    <definedName name="wrn.chi._.tiÆt." hidden="1">{#N/A,#N/A,FALSE,"Chi ti?t"}</definedName>
    <definedName name="X">#REF!</definedName>
    <definedName name="x1pind">#REF!</definedName>
    <definedName name="x1ping">#REF!</definedName>
    <definedName name="x1pint">#REF!</definedName>
    <definedName name="XCCT">0.5</definedName>
    <definedName name="xfco">#REF!</definedName>
    <definedName name="xfco3p">#REF!</definedName>
    <definedName name="xfcotnc">#REF!</definedName>
    <definedName name="xfcotvl">#REF!</definedName>
    <definedName name="xh">#REF!</definedName>
    <definedName name="xhn">#REF!</definedName>
    <definedName name="xig">#REF!</definedName>
    <definedName name="xig1">#REF!</definedName>
    <definedName name="xig1p">#REF!</definedName>
    <definedName name="xig3p">#REF!</definedName>
    <definedName name="xignc3p">#REF!</definedName>
    <definedName name="xigvl3p">#REF!</definedName>
    <definedName name="xin">#REF!</definedName>
    <definedName name="xin190">#REF!</definedName>
    <definedName name="xin1903p">#REF!</definedName>
    <definedName name="xin2903p">#REF!</definedName>
    <definedName name="xin290nc3p">#REF!</definedName>
    <definedName name="xin290vl3p">#REF!</definedName>
    <definedName name="xin3p">#REF!</definedName>
    <definedName name="xind">#REF!</definedName>
    <definedName name="xind1p">#REF!</definedName>
    <definedName name="xind3p">#REF!</definedName>
    <definedName name="xindnc1p">#REF!</definedName>
    <definedName name="xindvl1p">#REF!</definedName>
    <definedName name="xing1p">#REF!</definedName>
    <definedName name="xingnc1p">#REF!</definedName>
    <definedName name="xingvl1p">#REF!</definedName>
    <definedName name="xinnc3p">#REF!</definedName>
    <definedName name="xint1p">#REF!</definedName>
    <definedName name="xinvl3p">#REF!</definedName>
    <definedName name="xit">#REF!</definedName>
    <definedName name="xit1">#REF!</definedName>
    <definedName name="xit1p">#REF!</definedName>
    <definedName name="xit2nc3p">#REF!</definedName>
    <definedName name="xit2vl3p">#REF!</definedName>
    <definedName name="xit3p">#REF!</definedName>
    <definedName name="xitnc3p">#REF!</definedName>
    <definedName name="xitvl3p">#REF!</definedName>
    <definedName name="xl">#REF!</definedName>
    <definedName name="xlc">#REF!</definedName>
    <definedName name="xlk">#REF!</definedName>
    <definedName name="xmp40">#REF!</definedName>
    <definedName name="xn">#REF!</definedName>
    <definedName name="xoanhapk">#REF!,#REF!</definedName>
    <definedName name="xoanhapl">#REF!,#REF!</definedName>
    <definedName name="xoaxuatk">#REF!</definedName>
    <definedName name="xoaxuatl">#REF!</definedName>
    <definedName name="XUAÁT">#REF!</definedName>
    <definedName name="Xuân">#REF!</definedName>
    <definedName name="xxxs">#REF!</definedName>
    <definedName name="z" hidden="1">{"'Sheet1'!$L$16"}</definedName>
    <definedName name="ZYX">#REF!</definedName>
    <definedName name="ZZZ">#REF!</definedName>
    <definedName name="전">#REF!</definedName>
    <definedName name="주택사업본부">#REF!</definedName>
    <definedName name="철구사업본부">#REF!</definedName>
  </definedNames>
  <calcPr fullCalcOnLoad="1"/>
</workbook>
</file>

<file path=xl/comments8.xml><?xml version="1.0" encoding="utf-8"?>
<comments xmlns="http://schemas.openxmlformats.org/spreadsheetml/2006/main">
  <authors>
    <author>Smart</author>
  </authors>
  <commentList>
    <comment ref="B7" authorId="0">
      <text>
        <r>
          <rPr>
            <b/>
            <sz val="8"/>
            <rFont val="Tahoma"/>
            <family val="2"/>
          </rPr>
          <t>Smart:</t>
        </r>
        <r>
          <rPr>
            <sz val="8"/>
            <rFont val="Tahoma"/>
            <family val="2"/>
          </rPr>
          <t xml:space="preserve">
làm rõ hơn so qui định trước đây---cột này thể hiện mục đích hiện trạng</t>
        </r>
      </text>
    </comment>
    <comment ref="D7" authorId="0">
      <text>
        <r>
          <rPr>
            <b/>
            <sz val="8"/>
            <rFont val="Tahoma"/>
            <family val="2"/>
          </rPr>
          <t>Smart:</t>
        </r>
        <r>
          <rPr>
            <sz val="8"/>
            <rFont val="Tahoma"/>
            <family val="2"/>
          </rPr>
          <t xml:space="preserve">
cột này thể hiện mục đích đã giao đã cho thuê nhưng chưa thực hiện theo mục đích này</t>
        </r>
      </text>
    </comment>
  </commentList>
</comments>
</file>

<file path=xl/sharedStrings.xml><?xml version="1.0" encoding="utf-8"?>
<sst xmlns="http://schemas.openxmlformats.org/spreadsheetml/2006/main" count="1665" uniqueCount="458">
  <si>
    <t>STT</t>
  </si>
  <si>
    <t xml:space="preserve"> </t>
  </si>
  <si>
    <t>BHK</t>
  </si>
  <si>
    <t>CDS</t>
  </si>
  <si>
    <t>GDC</t>
  </si>
  <si>
    <t>NKH</t>
  </si>
  <si>
    <t>TKT</t>
  </si>
  <si>
    <t>UBQ</t>
  </si>
  <si>
    <t>CLN</t>
  </si>
  <si>
    <t>DBV</t>
  </si>
  <si>
    <t>DCH</t>
  </si>
  <si>
    <t>TCN</t>
  </si>
  <si>
    <t>DGD</t>
  </si>
  <si>
    <t>TSN</t>
  </si>
  <si>
    <t>DGT</t>
  </si>
  <si>
    <t>DNL</t>
  </si>
  <si>
    <t>DSH</t>
  </si>
  <si>
    <t>DTL</t>
  </si>
  <si>
    <t>DTT</t>
  </si>
  <si>
    <t>DVH</t>
  </si>
  <si>
    <t>DYT</t>
  </si>
  <si>
    <t>LUK</t>
  </si>
  <si>
    <t>NTD</t>
  </si>
  <si>
    <t>NTS</t>
  </si>
  <si>
    <t>ONT</t>
  </si>
  <si>
    <t>TMD</t>
  </si>
  <si>
    <t>SKC</t>
  </si>
  <si>
    <t>SON</t>
  </si>
  <si>
    <t>TIN</t>
  </si>
  <si>
    <t>TON</t>
  </si>
  <si>
    <t>TSC</t>
  </si>
  <si>
    <t>TKQ</t>
  </si>
  <si>
    <t>Đất ở</t>
  </si>
  <si>
    <t>CỘNG HÒA XÃ HỘI CHỦ NGHĨA VIỆT NAM</t>
  </si>
  <si>
    <t>Độc lập - Tự do - Hạnh phúc</t>
  </si>
  <si>
    <t>Biểu 12/TKĐĐ</t>
  </si>
  <si>
    <t>BIẾN ĐỘNG DIỆN TÍCH THEO MỤC ĐÍCH SỬ DỤNG ĐẤT</t>
  </si>
  <si>
    <t xml:space="preserve">   Đơn vị báo cáo:</t>
  </si>
  <si>
    <t>Tỉnh: Đồng Nai</t>
  </si>
  <si>
    <t>Thứ tự</t>
  </si>
  <si>
    <t>MỤC ĐÍCH SỬ DỤNG</t>
  </si>
  <si>
    <t>Mã</t>
  </si>
  <si>
    <t>Ghi chú</t>
  </si>
  <si>
    <t>Tăng (+) 
giảm (-)</t>
  </si>
  <si>
    <t>I</t>
  </si>
  <si>
    <t>Tổng diện tích đất của đơn vị hành chính (1+2+3)</t>
  </si>
  <si>
    <t>Đất nông nghiệp</t>
  </si>
  <si>
    <t>NNP</t>
  </si>
  <si>
    <t>1.1</t>
  </si>
  <si>
    <t>Đất sản xuất nông nghiệp</t>
  </si>
  <si>
    <t>SXN</t>
  </si>
  <si>
    <t>1.1.1</t>
  </si>
  <si>
    <t>Đất trồng cây hàng năm</t>
  </si>
  <si>
    <t>CHN</t>
  </si>
  <si>
    <t>1.1.1.1</t>
  </si>
  <si>
    <t xml:space="preserve">   Đất trồng lúa </t>
  </si>
  <si>
    <t>LUA</t>
  </si>
  <si>
    <t>1.1.1.1.1</t>
  </si>
  <si>
    <t xml:space="preserve">          Đất chuyên trồng lúa nước</t>
  </si>
  <si>
    <t>LUC</t>
  </si>
  <si>
    <t>1.1.1.1.2</t>
  </si>
  <si>
    <t xml:space="preserve">         Đất trồng lúa nước còn lại</t>
  </si>
  <si>
    <t>1.1.1.1.3</t>
  </si>
  <si>
    <t xml:space="preserve">         Đất trồng lúa nương</t>
  </si>
  <si>
    <t>LUN</t>
  </si>
  <si>
    <t>1.1.1.2</t>
  </si>
  <si>
    <t xml:space="preserve">   Đất trồng cây hàng năm khác</t>
  </si>
  <si>
    <t>HNK</t>
  </si>
  <si>
    <t>1.1.2</t>
  </si>
  <si>
    <t>Đất trồng cây lâu năm</t>
  </si>
  <si>
    <t>1.2</t>
  </si>
  <si>
    <t>Đất lâm nghiệp</t>
  </si>
  <si>
    <t>LNP</t>
  </si>
  <si>
    <t>1.2.1</t>
  </si>
  <si>
    <t xml:space="preserve">  Đất rừng sản xuất</t>
  </si>
  <si>
    <t>RSX</t>
  </si>
  <si>
    <t>1.2.2</t>
  </si>
  <si>
    <t xml:space="preserve">  Đất rừng phòng hộ</t>
  </si>
  <si>
    <t>RPH</t>
  </si>
  <si>
    <t>1.2.3</t>
  </si>
  <si>
    <t xml:space="preserve">  Đất rừng đặc dụng</t>
  </si>
  <si>
    <t>RDD</t>
  </si>
  <si>
    <t>1.3</t>
  </si>
  <si>
    <t>Đất nuôi trồng thủy sản</t>
  </si>
  <si>
    <t>1.4</t>
  </si>
  <si>
    <t>Đất làm muối</t>
  </si>
  <si>
    <t>LMU</t>
  </si>
  <si>
    <t>1.5</t>
  </si>
  <si>
    <t>Đất nông nghiệp khác</t>
  </si>
  <si>
    <t>Đất phi nông nghiệp</t>
  </si>
  <si>
    <t>PNN</t>
  </si>
  <si>
    <t>2.1</t>
  </si>
  <si>
    <t>OCT</t>
  </si>
  <si>
    <t>2.1.1</t>
  </si>
  <si>
    <t xml:space="preserve">   Đất ở tại nông thôn</t>
  </si>
  <si>
    <t>2.1.2</t>
  </si>
  <si>
    <t xml:space="preserve">   Đất ở tại đô thị</t>
  </si>
  <si>
    <t>ODT</t>
  </si>
  <si>
    <t>2.2</t>
  </si>
  <si>
    <t>Đất chuyên dùng</t>
  </si>
  <si>
    <t>CDG</t>
  </si>
  <si>
    <t>2.2.1</t>
  </si>
  <si>
    <t xml:space="preserve">  Đất xây dựng trụ sở cơ quan </t>
  </si>
  <si>
    <t>2.2.2</t>
  </si>
  <si>
    <t xml:space="preserve">  Đất quốc phòng</t>
  </si>
  <si>
    <t>CQP</t>
  </si>
  <si>
    <t>2.2.3</t>
  </si>
  <si>
    <t xml:space="preserve">  Đất an ninh</t>
  </si>
  <si>
    <t>CAN</t>
  </si>
  <si>
    <t>2.2.4</t>
  </si>
  <si>
    <t xml:space="preserve">  Đất xây dựng công trình sự nghiệp</t>
  </si>
  <si>
    <t>DSN</t>
  </si>
  <si>
    <t>2.2.4.1</t>
  </si>
  <si>
    <t xml:space="preserve">        Đất xây dựng trụ sở của tổ chức sự nghiệp</t>
  </si>
  <si>
    <t>DTS</t>
  </si>
  <si>
    <t>2.2.4.2</t>
  </si>
  <si>
    <t xml:space="preserve">        Đất  xây dựng cơ sở văn hóa</t>
  </si>
  <si>
    <t>2.2.4.3</t>
  </si>
  <si>
    <t xml:space="preserve">        Đất xây dựng  cơ sở dịch vụ xã hội</t>
  </si>
  <si>
    <t>DXH</t>
  </si>
  <si>
    <t>2.2.4.4</t>
  </si>
  <si>
    <t xml:space="preserve">        Đất xây dựng cơ sở y tế</t>
  </si>
  <si>
    <t>2.2.4.5</t>
  </si>
  <si>
    <t xml:space="preserve">        Đất xây dựng cơ sở giáo dục và đào tạo</t>
  </si>
  <si>
    <t>2.2.4.6</t>
  </si>
  <si>
    <t xml:space="preserve">        Đất xây dựng cơ sở thể dục thể thao</t>
  </si>
  <si>
    <t>2.2.4.7</t>
  </si>
  <si>
    <t xml:space="preserve">        Đất xây dựng cơ sở khoa học và công nghệ</t>
  </si>
  <si>
    <t>DKH</t>
  </si>
  <si>
    <t>2.2.4.8</t>
  </si>
  <si>
    <t xml:space="preserve">        Đất xây dựng cơ sở ngoại giao</t>
  </si>
  <si>
    <t>DNG</t>
  </si>
  <si>
    <t>2.2.4.9</t>
  </si>
  <si>
    <t xml:space="preserve">        Đất xây dựng công trình sự nghiệp khác</t>
  </si>
  <si>
    <t>DSK</t>
  </si>
  <si>
    <t>2.2.5</t>
  </si>
  <si>
    <t xml:space="preserve">  Đất sản xuất, kinh doanh phi nông nghiệp</t>
  </si>
  <si>
    <t>CSK</t>
  </si>
  <si>
    <t>2.2.5.1</t>
  </si>
  <si>
    <t>SKK</t>
  </si>
  <si>
    <t>SKN</t>
  </si>
  <si>
    <t>SKS</t>
  </si>
  <si>
    <t>SKX</t>
  </si>
  <si>
    <t>2.2.6</t>
  </si>
  <si>
    <t xml:space="preserve">  Đất có mục đích công cộng</t>
  </si>
  <si>
    <t>CCC</t>
  </si>
  <si>
    <t>2.2.6.1</t>
  </si>
  <si>
    <t xml:space="preserve">     Đất giao thông</t>
  </si>
  <si>
    <t>2.2.6.2</t>
  </si>
  <si>
    <t xml:space="preserve">     Đất thủy lợi</t>
  </si>
  <si>
    <t>2.2.6.3</t>
  </si>
  <si>
    <t xml:space="preserve">     Đất có di tích lịch sử - văn hóa </t>
  </si>
  <si>
    <t>DDT</t>
  </si>
  <si>
    <t>2.2.6.4</t>
  </si>
  <si>
    <t xml:space="preserve">     Đất danh lam thắng cảnh</t>
  </si>
  <si>
    <t>DDL</t>
  </si>
  <si>
    <t>2.2.6.5</t>
  </si>
  <si>
    <t xml:space="preserve">    Đất sinh hoạt cộng đồng</t>
  </si>
  <si>
    <t>2.2.6.6</t>
  </si>
  <si>
    <t xml:space="preserve">    Đất khu vui chơi, giải trí công cộng</t>
  </si>
  <si>
    <t>DKV</t>
  </si>
  <si>
    <t>2.2.6.7</t>
  </si>
  <si>
    <t xml:space="preserve">     Đất công trình năng lượng</t>
  </si>
  <si>
    <t>2.2.6.8</t>
  </si>
  <si>
    <t xml:space="preserve">     Đất công trình bưu chính, viễn thông</t>
  </si>
  <si>
    <t>2.2.6.9</t>
  </si>
  <si>
    <t xml:space="preserve">     Đất chợ</t>
  </si>
  <si>
    <t>2.2.6.10</t>
  </si>
  <si>
    <t xml:space="preserve">     Đất bãi thải, xử lý chất thải</t>
  </si>
  <si>
    <t>DRA</t>
  </si>
  <si>
    <t>2.2.6.11</t>
  </si>
  <si>
    <t xml:space="preserve">     Đất công trình công cộng khác</t>
  </si>
  <si>
    <t>DCK</t>
  </si>
  <si>
    <t>2.3</t>
  </si>
  <si>
    <t xml:space="preserve"> Đất cơ sở tôn giáo</t>
  </si>
  <si>
    <t>2.4</t>
  </si>
  <si>
    <t xml:space="preserve"> Đất cơ sở tín ngưỡng</t>
  </si>
  <si>
    <t>2.5</t>
  </si>
  <si>
    <t xml:space="preserve">  Đất làm nghĩa trang, nghĩa địa, nhà tang lễ, NHT</t>
  </si>
  <si>
    <t>2.6</t>
  </si>
  <si>
    <t>Đất sông, ngòi, kênh, rạch, suối</t>
  </si>
  <si>
    <t>2.7</t>
  </si>
  <si>
    <t>Đất có mặt nước chuyên dùng</t>
  </si>
  <si>
    <t>MNC</t>
  </si>
  <si>
    <t>2.8</t>
  </si>
  <si>
    <t>Đất phi nông nghiệp khác</t>
  </si>
  <si>
    <t>PNK</t>
  </si>
  <si>
    <t xml:space="preserve"> Đất chưa sử dụng</t>
  </si>
  <si>
    <t>CSD</t>
  </si>
  <si>
    <t>3.1</t>
  </si>
  <si>
    <t xml:space="preserve">   Đất bằng chưa sử dụng</t>
  </si>
  <si>
    <t>BCS</t>
  </si>
  <si>
    <t>3.2</t>
  </si>
  <si>
    <t xml:space="preserve">   Đất đồi núi chưa sử dụng</t>
  </si>
  <si>
    <t>DCS</t>
  </si>
  <si>
    <t>3.3</t>
  </si>
  <si>
    <t xml:space="preserve">   Núi đá không có rừng cây</t>
  </si>
  <si>
    <t>NCS</t>
  </si>
  <si>
    <t>LOẠI ĐẤT</t>
  </si>
  <si>
    <t>Thø tù</t>
  </si>
  <si>
    <t>Lo¹i ®Êt</t>
  </si>
  <si>
    <t>(1)</t>
  </si>
  <si>
    <t>(2)</t>
  </si>
  <si>
    <t>(3)</t>
  </si>
  <si>
    <t>(4)=(5)+(15)</t>
  </si>
  <si>
    <t>NHK</t>
  </si>
  <si>
    <t>Đất nuôi trồng thuỷ sản</t>
  </si>
  <si>
    <t xml:space="preserve">  Đất ở tại nông thôn</t>
  </si>
  <si>
    <t>SKT</t>
  </si>
  <si>
    <t xml:space="preserve">     Đất khu công nghiệp</t>
  </si>
  <si>
    <t>2.2.5.2</t>
  </si>
  <si>
    <t xml:space="preserve">     Đất cụm công nghiệp</t>
  </si>
  <si>
    <t>2.2.5.3</t>
  </si>
  <si>
    <t xml:space="preserve">     Đất thương mại, dịch vụ</t>
  </si>
  <si>
    <t>2.2.5.4</t>
  </si>
  <si>
    <t xml:space="preserve">     Đất cơ sở sản xuất phi nông nghiệp</t>
  </si>
  <si>
    <t>2.2.5.5</t>
  </si>
  <si>
    <t xml:space="preserve">     Đất sử dụng cho hoạt động khoáng sản</t>
  </si>
  <si>
    <t>2.2.5.6</t>
  </si>
  <si>
    <t xml:space="preserve">    Đất sản xuất vật liệu xây dựng, làm đồ gốm </t>
  </si>
  <si>
    <t>Đất làm nghĩa trang, nghĩa địa, nhà tang lễ, NHT</t>
  </si>
  <si>
    <t xml:space="preserve">  Đất phi nông nghiệp khác </t>
  </si>
  <si>
    <t>Biểu 04/TKĐĐ</t>
  </si>
  <si>
    <t>Biểu 05a/TKĐĐ</t>
  </si>
  <si>
    <t>Biểu 11/TKĐĐ</t>
  </si>
  <si>
    <t>Diện tích</t>
  </si>
  <si>
    <t>Đơn vị báo cáo:</t>
  </si>
  <si>
    <t>Độc lập - Tự do - Hạnh Phúc</t>
  </si>
  <si>
    <t xml:space="preserve">Biểu 01/TKĐĐ </t>
  </si>
  <si>
    <t>THỐNG KÊ, KIỂM KÊ DIỆN TÍCH ĐẤT ĐAI</t>
  </si>
  <si>
    <t>Đơn vị tính diện tích: ha</t>
  </si>
  <si>
    <t>Tổng diện tích các loại đất trong đơn vị hành chính</t>
  </si>
  <si>
    <t>Diện tích đất theo đối tượng sử dụng</t>
  </si>
  <si>
    <t xml:space="preserve">Diện tích đất theo đối tượng quản lý </t>
  </si>
  <si>
    <t>Tổng số</t>
  </si>
  <si>
    <t>Hộ gia đình, cá nhân trong nước (GDC)</t>
  </si>
  <si>
    <t>Tổ chức trong nước (TCC)</t>
  </si>
  <si>
    <t>Tổ chức nước ngoài (NNG)</t>
  </si>
  <si>
    <t>Người Việt Nam định cư ở nước ngoài (CNN)</t>
  </si>
  <si>
    <t>Cộng đồng dân cư và Cơ sở tôn giáo (CDS)</t>
  </si>
  <si>
    <t xml:space="preserve">Tổng số </t>
  </si>
  <si>
    <t>UBND cấp xã (UBQ)</t>
  </si>
  <si>
    <t>Tổ chức phát triển quỹ đất (TPQ)</t>
  </si>
  <si>
    <t>Cộng đồng dân cư và Tổ chức khác (TKQ)</t>
  </si>
  <si>
    <t>Tổ chức kinh tế (TKT)</t>
  </si>
  <si>
    <t>Cơ quan, đơn vị của Nhà nước (TCN)</t>
  </si>
  <si>
    <t>Tổ chức sự nghiệp công lập (TSN)</t>
  </si>
  <si>
    <t xml:space="preserve"> Tổ chức khác (TKH)</t>
  </si>
  <si>
    <t>Doanh nghiệp có vốn đầu tư nước ngoài (TVN)</t>
  </si>
  <si>
    <t>Tổ chức ngoại giao (TNG)</t>
  </si>
  <si>
    <t>(5)=(8)+(9)+…+(14)</t>
  </si>
  <si>
    <t>(6)</t>
  </si>
  <si>
    <t>(7)</t>
  </si>
  <si>
    <t>II</t>
  </si>
  <si>
    <t>Đất có mặt nước ven biển (quan sát)</t>
  </si>
  <si>
    <t>MVB</t>
  </si>
  <si>
    <t xml:space="preserve">   Đất mặt nước ven biển nuôi trồng thủy sản</t>
  </si>
  <si>
    <t>MVT</t>
  </si>
  <si>
    <t xml:space="preserve">   Đất mặt nước ven biển có rừng</t>
  </si>
  <si>
    <t>MVR</t>
  </si>
  <si>
    <t xml:space="preserve">   Đất mặt nước ven biển có mục đích khác</t>
  </si>
  <si>
    <t>MVK</t>
  </si>
  <si>
    <t xml:space="preserve">Biểu 02/TKĐĐ </t>
  </si>
  <si>
    <t>THỐNG KÊ, KIỂM KÊ DIỆN TÍCH ĐẤT NÔNG NGHIỆP</t>
  </si>
  <si>
    <t>Tỉnh:  Đồng Nai</t>
  </si>
  <si>
    <t>Tổng diện tích đất nông nghiệp trong đơn vị hành chính</t>
  </si>
  <si>
    <t>(4)=(5)+(14)</t>
  </si>
  <si>
    <t>(5)=(6)+…+(13)</t>
  </si>
  <si>
    <t>(14)=(15+..+(17)</t>
  </si>
  <si>
    <t xml:space="preserve">     Đất trồng lúa </t>
  </si>
  <si>
    <t>Đất trồng cây hàng năm khác</t>
  </si>
  <si>
    <t>1.1.1.2.1</t>
  </si>
  <si>
    <t xml:space="preserve">    Đất bằng trồng cây hàng năm khác</t>
  </si>
  <si>
    <t>1.1.1.2.2</t>
  </si>
  <si>
    <t xml:space="preserve">    Đất nương rẫy trồng cây hàng năm khác</t>
  </si>
  <si>
    <t xml:space="preserve">   Đất rừng sản xuất</t>
  </si>
  <si>
    <t xml:space="preserve">Biểu 03/TKĐĐ </t>
  </si>
  <si>
    <t>THỐNG KÊ, KIỂM KÊ DIỆN TÍCH ĐẤT PHI NÔNG NGHIỆP</t>
  </si>
  <si>
    <t>Tổng diện tích đất phi nông nghiệp trong đơn vị hành chính</t>
  </si>
  <si>
    <t xml:space="preserve">     Đất khu chế xuất</t>
  </si>
  <si>
    <t>2.2.5.7</t>
  </si>
  <si>
    <t>THỐNG KÊ, KIỂM KÊ DIỆN TÍCH  ĐẤT PHÂN THEO ĐƠN VỊ HÀNH CHÍNH</t>
  </si>
  <si>
    <t>Tổng diện tích đất của đơn vị hành chính</t>
  </si>
  <si>
    <t>Diện tích phân theo đơn vị hành chính cấp dưới trực thuộc</t>
  </si>
  <si>
    <t>(4)=(5)+….+(18)</t>
  </si>
  <si>
    <t>(5)</t>
  </si>
  <si>
    <t>(8)</t>
  </si>
  <si>
    <t>(9)</t>
  </si>
  <si>
    <t>(10)</t>
  </si>
  <si>
    <t>(11)</t>
  </si>
  <si>
    <t>(12)</t>
  </si>
  <si>
    <t>(13)</t>
  </si>
  <si>
    <t>(14)</t>
  </si>
  <si>
    <t>Đất có mặt nước ven biển(quan sát)</t>
  </si>
  <si>
    <t xml:space="preserve">THỐNG KÊ, KIỂM KÊ DIỆN TÍCH ĐẤT THEO MỤC ĐÍCH ĐƯỢC GIAO, </t>
  </si>
  <si>
    <t xml:space="preserve"> ĐƯỢC THUÊ, ĐƯỢC CHUYỂN MỤC ĐÍCH SỬ DỤNG ĐẤT NHƯNG CHƯA THỰC HIỆN  </t>
  </si>
  <si>
    <t>MỤC ĐÍCH SỬ DỤNG ĐẤT THEO QUYẾT ĐỊNH GIAO, ĐƯỢC THUÊ, CHUYỂN MỤC ĐÍCH</t>
  </si>
  <si>
    <t>Diện tích theo đối tượng được giao đất, thuê đất chưa thực hiện</t>
  </si>
  <si>
    <t>Cơ quan đơn vị của Nhà nước (TCN)</t>
  </si>
  <si>
    <t>Tổ chức khác   (TKH)</t>
  </si>
  <si>
    <t>(4)=(5)+…+(13)</t>
  </si>
  <si>
    <t>Tổng diện tích đất nông nghiệp và phi nông nghiệp</t>
  </si>
  <si>
    <t>Ghi chú: Chi tiết từng trường hợp được giao, được thuê, được chuyển mục đích sử dụng nhưng chưa thực hiện có danh sách kèm theo (Biểu 5b/TKĐĐ)</t>
  </si>
  <si>
    <t>Mã đối tượng</t>
  </si>
  <si>
    <t xml:space="preserve"> Đơn vị báo cáo:</t>
  </si>
  <si>
    <t>Tổ chức khác (TKH)</t>
  </si>
  <si>
    <t xml:space="preserve">        Đơn vị báo cáo:</t>
  </si>
  <si>
    <t>Biểu 10 /TKĐĐ</t>
  </si>
  <si>
    <t>PHÂN TÍCH NGUYÊN NHÂN TĂNG, GIẢM DIỆN TÍCH CỦA CÁC LOẠI ĐẤT</t>
  </si>
  <si>
    <t xml:space="preserve">        Tỉnh: Đồng Nai</t>
  </si>
  <si>
    <t>Đất nghĩa trang, nghĩa địa, nhà tang lễ, NHT</t>
  </si>
  <si>
    <t xml:space="preserve">CƠ CẤU DIỆN TÍCH  THEO MỤC ĐÍCH SỬ DỤNG ĐẤT VÀ ĐỐI TƯỢNG SỬ DỤNG, QUẢN LÝ ĐẤT </t>
  </si>
  <si>
    <t xml:space="preserve"> Cơ cấu diện tích loại đất so với tổng diện tích trong đơn vị hành chính </t>
  </si>
  <si>
    <t>Cơ cấu diện tích theo đối tượng sử dụng</t>
  </si>
  <si>
    <t>Hộ gia đình cá nhân trong nước(GDC)</t>
  </si>
  <si>
    <t>Cộng đồng dân cư và cơ sở tôn giáo (CDS)</t>
  </si>
  <si>
    <t>Cộng đồng dân cư và Tổ chức khác  (TKQ)</t>
  </si>
  <si>
    <t>%</t>
  </si>
  <si>
    <t>Tổng diện tích đất của ĐVHC (1+2+3)</t>
  </si>
  <si>
    <t xml:space="preserve">       Đơn vị báo cáo:</t>
  </si>
  <si>
    <t xml:space="preserve">Biểu 13/TKĐĐ </t>
  </si>
  <si>
    <t xml:space="preserve"> SO SÁNH HIỆN TRẠNG SỬ DỤNG ĐẤT VÀ KẾ HOẠCH SỬ DỤNG ĐẤT TRONG KỲ QUY HOẠCH</t>
  </si>
  <si>
    <t xml:space="preserve">         Tỉnh: Đồng Nai</t>
  </si>
  <si>
    <t xml:space="preserve">So sánh hiện trạng sử dụng đất và chỉ tiêu quy hoạch, kế hoạch sử dụng đất tính của năm thống kê, kiểm kê </t>
  </si>
  <si>
    <t>Diện tích thống kê, kiểm kê đất đai</t>
  </si>
  <si>
    <t xml:space="preserve">Diện tích theo quy hoạch/kế hoạch sử dụng đất </t>
  </si>
  <si>
    <t xml:space="preserve">So sánh </t>
  </si>
  <si>
    <t>Diện tích chuyển đi</t>
  </si>
  <si>
    <t xml:space="preserve">Diện tích chuyển đến </t>
  </si>
  <si>
    <t>Diện tích biến động trong kỳ thống kê, kiểm kê đất đai</t>
  </si>
  <si>
    <t>Diện tích chuyển mục đích theo quy hoạch, kế hoạch sử dụng đất</t>
  </si>
  <si>
    <t>So sánh</t>
  </si>
  <si>
    <t>(6)=(4)-(5)</t>
  </si>
  <si>
    <t>(9)=(7)-(8)</t>
  </si>
  <si>
    <t>(12)=(10)-(11)</t>
  </si>
  <si>
    <t>Mục đích sử dụng</t>
  </si>
  <si>
    <t>Diện tích (ha)</t>
  </si>
  <si>
    <t xml:space="preserve">   Tổng diện tích tự nhiên</t>
  </si>
  <si>
    <t>I. Đất nông nghiệp</t>
  </si>
  <si>
    <t>1. Đất sản xuất nông nghiệp</t>
  </si>
  <si>
    <t>2. Đất lâm nghiệp</t>
  </si>
  <si>
    <t>3. Đất nuôi trồng thuỷ sản</t>
  </si>
  <si>
    <t>4. Đất nông nghiệp khác</t>
  </si>
  <si>
    <t>II. Đất phi nông nghiệp</t>
  </si>
  <si>
    <t>1. Đất ở</t>
  </si>
  <si>
    <t>2. Đất chuyên dùng</t>
  </si>
  <si>
    <t>3. Đất cơ sở tôn giáo</t>
  </si>
  <si>
    <t>4. Đất cơ sở tín ngưỡng</t>
  </si>
  <si>
    <t>5. Đất nghĩa trang, nghĩa địa</t>
  </si>
  <si>
    <t xml:space="preserve">6. Đất sông, ngòi, kênh,  rạch, suối </t>
  </si>
  <si>
    <t>7. Đất có mặt nước chuyên dùng</t>
  </si>
  <si>
    <t>8. Đất phi nông nghiệp khác</t>
  </si>
  <si>
    <t>III. Đất chưa sử dụng</t>
  </si>
  <si>
    <t>1. Đất bằng chưa sử dụng</t>
  </si>
  <si>
    <t>2. Đất đồi núi chưa sử dụng</t>
  </si>
  <si>
    <t>3. Núi đá không có rừng cây</t>
  </si>
  <si>
    <t>Bảng 01: Thống kê diện tích theo mục đích sử dụng</t>
  </si>
  <si>
    <t>Tỷ lệ (%)</t>
  </si>
  <si>
    <t>MALĐ</t>
  </si>
  <si>
    <t>Loại đối tượng</t>
  </si>
  <si>
    <t>Theo mục đích sử dụng (ha)</t>
  </si>
  <si>
    <t>Đất chưa sử dụng</t>
  </si>
  <si>
    <t>I. Được giao sử dụng</t>
  </si>
  <si>
    <t>1. Hộ gia đình, cá nhân</t>
  </si>
  <si>
    <t>2. Tổ chức trong nước</t>
  </si>
  <si>
    <t>- Tổ chức kinh tế</t>
  </si>
  <si>
    <t>- Cơ quan, đơn vị của Nhà nước</t>
  </si>
  <si>
    <t>- Công trình sự nghiệp công lập</t>
  </si>
  <si>
    <t>- Tổ chức khác</t>
  </si>
  <si>
    <t>3. Doanh nghiệp có vốn đầu tư nước ngoài</t>
  </si>
  <si>
    <t xml:space="preserve">4. Người Việt Nam định cư ở nước ngoài </t>
  </si>
  <si>
    <t xml:space="preserve">5. Cộng đồng dân cư và cơ sở tôn giáo </t>
  </si>
  <si>
    <t>II. Được giao quản lý</t>
  </si>
  <si>
    <t>1. UBND cấp xã</t>
  </si>
  <si>
    <t>2. Tổ chức phát triễn quỹ đất</t>
  </si>
  <si>
    <t>3. Cộng đồng dân cư và tổ chức khác</t>
  </si>
  <si>
    <t>Bảng 02: Thống kê diện tích theo đối tượng sử dụng, quản lý</t>
  </si>
  <si>
    <t>MAĐT</t>
  </si>
  <si>
    <t>TCC</t>
  </si>
  <si>
    <t>TKH</t>
  </si>
  <si>
    <t>NNG</t>
  </si>
  <si>
    <t>CNN</t>
  </si>
  <si>
    <t>TPQ</t>
  </si>
  <si>
    <t>Mục đích sử dụng đất</t>
  </si>
  <si>
    <t>Tăng (+); giảm (-)</t>
  </si>
  <si>
    <t xml:space="preserve">Bảng 03: Biến động diện tích theo mục đích sử dụng đất </t>
  </si>
  <si>
    <t>Mã LĐ</t>
  </si>
  <si>
    <t xml:space="preserve">Bảng 04: Biến động theo đối tượng sử dụng, đối tượng quản lý đất </t>
  </si>
  <si>
    <t>(15)=(16)+...+(18)</t>
  </si>
  <si>
    <t>Loại đất</t>
  </si>
  <si>
    <t>Giảm khác</t>
  </si>
  <si>
    <t xml:space="preserve">Đất trồng cây lâu năm </t>
  </si>
  <si>
    <t>Đất rừng sản xuất</t>
  </si>
  <si>
    <t>Đất rừng phòng hộ</t>
  </si>
  <si>
    <t>Đất rừng đặc dụng</t>
  </si>
  <si>
    <t xml:space="preserve">Đất ở tại nông thôn </t>
  </si>
  <si>
    <t>Đất ở tại đô thị</t>
  </si>
  <si>
    <t>Đất bằng chưa sử dụng</t>
  </si>
  <si>
    <t>Đất đồi núi chưa sử dụng</t>
  </si>
  <si>
    <t>Núi đá không có rừng cây</t>
  </si>
  <si>
    <t>Cơ cấu diện tích theo đối tượng quản lý</t>
  </si>
  <si>
    <t>Đơn vị tính: ha</t>
  </si>
  <si>
    <t>Tăng khác</t>
  </si>
  <si>
    <t>Số liệu của phần mềm tính ra</t>
  </si>
  <si>
    <t>Số liệu tăng giảm khác đưa vào TK2015</t>
  </si>
  <si>
    <t>Đất xây dựng công trình sự nghiệp</t>
  </si>
  <si>
    <t>Đất có mục đích công cộng</t>
  </si>
  <si>
    <t>Đất cơ sở tôn giáo</t>
  </si>
  <si>
    <t>Đất cơ sở tín ngưỡng</t>
  </si>
  <si>
    <t xml:space="preserve">  (Đến ngày 31/12/2015)</t>
  </si>
  <si>
    <t>Người lập biểu</t>
  </si>
  <si>
    <t>Ngày        tháng        năm 2016</t>
  </si>
  <si>
    <r>
      <t>(15)</t>
    </r>
    <r>
      <rPr>
        <sz val="6"/>
        <color indexed="8"/>
        <rFont val="Times New Roman"/>
        <family val="1"/>
      </rPr>
      <t>=(16)+...+(18)</t>
    </r>
  </si>
  <si>
    <t>Diện tích năm 2015</t>
  </si>
  <si>
    <t>Đất trồng lúa</t>
  </si>
  <si>
    <t xml:space="preserve">Đất xây dựng trụ sở cơ quan </t>
  </si>
  <si>
    <t>Đất quốc phòng</t>
  </si>
  <si>
    <t>Đất an ninh</t>
  </si>
  <si>
    <t>Đất sản xuất, kinh doanh phi nông nghiệp</t>
  </si>
  <si>
    <t>So với năm 2014</t>
  </si>
  <si>
    <t>Bàu Hàm 2</t>
  </si>
  <si>
    <t>Gia Kiệm</t>
  </si>
  <si>
    <t>Gia Tân 1</t>
  </si>
  <si>
    <t>Gia Tân 2</t>
  </si>
  <si>
    <t>Gia Tân 3</t>
  </si>
  <si>
    <t>Hưng Lộc</t>
  </si>
  <si>
    <t>Lộ 25</t>
  </si>
  <si>
    <t>Quang Trung</t>
  </si>
  <si>
    <t>Xuân Thạnh</t>
  </si>
  <si>
    <t>Xuân Thiện</t>
  </si>
  <si>
    <t>Huyện: Thống Nhất</t>
  </si>
  <si>
    <t>Huyện: Thống Nhât</t>
  </si>
  <si>
    <t xml:space="preserve">        Huyện: Thống Nhất</t>
  </si>
  <si>
    <t xml:space="preserve">         Huyện: Thống Nhất</t>
  </si>
  <si>
    <t>Phòng Tài nguyên và Môi trường huyện Thống Nhất</t>
  </si>
  <si>
    <t>Diện tích năm 2017</t>
  </si>
  <si>
    <t>(6) = (4) - (5)</t>
  </si>
  <si>
    <t xml:space="preserve">  (Đến ngày 31/12/2018)</t>
  </si>
  <si>
    <t>Ngày        tháng        năm 2019</t>
  </si>
  <si>
    <t>Ngày          tháng          năm 2019</t>
  </si>
  <si>
    <t>Ngày      tháng      năm 2019</t>
  </si>
  <si>
    <t xml:space="preserve"> (Đến ngày 31/12/2018)</t>
  </si>
  <si>
    <t>(Từ ngày 01/01/2018 đến ngày 31/12/2018)</t>
  </si>
  <si>
    <t>Ngày      tháng      năm  2019</t>
  </si>
  <si>
    <t>Ngày          tháng          năm  2019</t>
  </si>
  <si>
    <t>Năm 2018 so với năm 2017</t>
  </si>
  <si>
    <t>Diện tích   Năm 2018</t>
  </si>
  <si>
    <t>Diện tích 
năm 2017</t>
  </si>
  <si>
    <t>So với năm 2017</t>
  </si>
  <si>
    <t>Ngày       tháng        năm 2019</t>
  </si>
  <si>
    <t>Ngày       tháng         năm 2019</t>
  </si>
  <si>
    <t xml:space="preserve">   (Đến ngày 31/12/2018)</t>
  </si>
  <si>
    <t xml:space="preserve">    Ngày     tháng       năm 2019</t>
  </si>
  <si>
    <t>Năm 2017</t>
  </si>
  <si>
    <t>Ủy ban nhân dân huyện Thống Nhất</t>
  </si>
  <si>
    <t>Đơn vị thực hiện</t>
  </si>
  <si>
    <t>Văn phòng Đăng ký Đất đai tỉnh Đồng Nai</t>
  </si>
  <si>
    <t>So sánh diện tích chuyển mục đích giữa số liệu thống kê, kiểm kê đất đai với số liệu quy hoạch, kế hoạch sử dụng đất giữa năm 2018 với năm 2017</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</si>
</sst>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vnd&quot;#,##0_);\(&quot;vnd&quot;#,##0\)"/>
    <numFmt numFmtId="189" formatCode="&quot;vnd&quot;#,##0_);[Red]\(&quot;vnd&quot;#,##0\)"/>
    <numFmt numFmtId="190" formatCode="&quot;vnd&quot;#,##0.00_);\(&quot;vnd&quot;#,##0.00\)"/>
    <numFmt numFmtId="191" formatCode="&quot;vnd&quot;#,##0.00_);[Red]\(&quot;vnd&quot;#,##0.00\)"/>
    <numFmt numFmtId="192" formatCode="_(&quot;vnd&quot;* #,##0_);_(&quot;vnd&quot;* \(#,##0\);_(&quot;vnd&quot;* &quot;-&quot;_);_(@_)"/>
    <numFmt numFmtId="193" formatCode="_(&quot;vnd&quot;* #,##0.00_);_(&quot;vnd&quot;* \(#,##0.00\);_(&quot;vnd&quot;* &quot;-&quot;??_);_(@_)"/>
    <numFmt numFmtId="194" formatCode="0\ \ \ \ "/>
    <numFmt numFmtId="195" formatCode="&quot;\&quot;#,##0;[Red]&quot;\&quot;&quot;\&quot;\-#,##0"/>
    <numFmt numFmtId="196" formatCode="&quot;\&quot;#,##0.00;[Red]&quot;\&quot;&quot;\&quot;&quot;\&quot;&quot;\&quot;&quot;\&quot;&quot;\&quot;\-#,##0.00"/>
    <numFmt numFmtId="197" formatCode="&quot;\&quot;#,##0.00;[Red]&quot;\&quot;\-#,##0.00"/>
    <numFmt numFmtId="198" formatCode="&quot;\&quot;#,##0;[Red]&quot;\&quot;\-#,##0"/>
    <numFmt numFmtId="199" formatCode="0.0"/>
    <numFmt numFmtId="200" formatCode="0_);\(0\)"/>
    <numFmt numFmtId="201" formatCode="0.000"/>
    <numFmt numFmtId="202" formatCode="[$-409]dddd\,\ mmmm\ dd\,\ yyyy"/>
    <numFmt numFmtId="203" formatCode="_(* #,##0.0_);_(* \(#,##0.0\);_(* &quot;-&quot;??_);_(@_)"/>
    <numFmt numFmtId="204" formatCode="_(* #,##0_);_(* \(#,##0\);_(* &quot;-&quot;??_);_(@_)"/>
    <numFmt numFmtId="205" formatCode="&quot;Yes&quot;;&quot;Yes&quot;;&quot;No&quot;"/>
    <numFmt numFmtId="206" formatCode="&quot;True&quot;;&quot;True&quot;;&quot;False&quot;"/>
    <numFmt numFmtId="207" formatCode="&quot;On&quot;;&quot;On&quot;;&quot;Off&quot;"/>
    <numFmt numFmtId="208" formatCode="[$€-2]\ #,##0.00_);[Red]\([$€-2]\ #,##0.00\)"/>
    <numFmt numFmtId="209" formatCode="\(#\)"/>
    <numFmt numFmtId="210" formatCode="_(* #,##0.0000_);_(* \(#,##0.0000\);_(* &quot;-&quot;??_);_(@_)"/>
    <numFmt numFmtId="211" formatCode="#,##0;[Red]#,##0"/>
    <numFmt numFmtId="212" formatCode="[$-409]h:mm:ss\ AM/PM"/>
    <numFmt numFmtId="213" formatCode="_(* #,##0.000_);_(* \(#,##0.000\);_(* &quot;-&quot;??_);_(@_)"/>
    <numFmt numFmtId="214" formatCode="_(* #,##0.00000_);_(* \(#,##0.00000\);_(* &quot;-&quot;??_);_(@_)"/>
    <numFmt numFmtId="215" formatCode="_(* #,##0.000000_);_(* \(#,##0.000000\);_(* &quot;-&quot;??_);_(@_)"/>
    <numFmt numFmtId="216" formatCode="0.0000"/>
    <numFmt numFmtId="217" formatCode="#,##0.0000_);\(#,##0.0000\)"/>
    <numFmt numFmtId="218" formatCode="_(* #,##0.0000_);_(* \(#,##0.0000\);_(* &quot;-&quot;????_);_(@_)"/>
    <numFmt numFmtId="219" formatCode="_(* #,##0.000000_);_(* \(#,##0.000000\);_(* &quot;-&quot;??????_);_(@_)"/>
    <numFmt numFmtId="220" formatCode="_(* #,##0.00000_);_(* \(#,##0.00000\);_(* &quot;-&quot;?????_);_(@_)"/>
    <numFmt numFmtId="221" formatCode="0.00000"/>
    <numFmt numFmtId="222" formatCode="#,##0.00000"/>
    <numFmt numFmtId="223" formatCode="#,##0.000000"/>
    <numFmt numFmtId="224" formatCode="_(* #,##0.0_);_(* \(#,##0.0\);_(* &quot;-&quot;?_);_(@_)"/>
    <numFmt numFmtId="225" formatCode="#,##0.0"/>
    <numFmt numFmtId="226" formatCode="_(* #,##0.00_);_(* \(#,##0.00\);_(* &quot;-&quot;?_);_(@_)"/>
  </numFmts>
  <fonts count="128">
    <font>
      <sz val="10"/>
      <name val="Arial"/>
      <family val="0"/>
    </font>
    <font>
      <sz val="14"/>
      <name val="??"/>
      <family val="3"/>
    </font>
    <font>
      <sz val="10"/>
      <name val="???"/>
      <family val="3"/>
    </font>
    <font>
      <b/>
      <sz val="10"/>
      <name val="Helv"/>
      <family val="0"/>
    </font>
    <font>
      <u val="single"/>
      <sz val="10.5"/>
      <color indexed="36"/>
      <name val=".VnTime"/>
      <family val="2"/>
    </font>
    <font>
      <sz val="8"/>
      <name val="Arial"/>
      <family val="2"/>
    </font>
    <font>
      <b/>
      <sz val="12"/>
      <name val="Helv"/>
      <family val="0"/>
    </font>
    <font>
      <b/>
      <sz val="12"/>
      <name val="Arial"/>
      <family val="2"/>
    </font>
    <font>
      <b/>
      <sz val="18"/>
      <name val="Arial"/>
      <family val="2"/>
    </font>
    <font>
      <u val="single"/>
      <sz val="10.5"/>
      <color indexed="12"/>
      <name val=".VnTime"/>
      <family val="2"/>
    </font>
    <font>
      <sz val="10"/>
      <name val="MS Sans Serif"/>
      <family val="2"/>
    </font>
    <font>
      <b/>
      <sz val="11"/>
      <name val="Helv"/>
      <family val="0"/>
    </font>
    <font>
      <sz val="10"/>
      <name val="VNI-Helve-Condense"/>
      <family val="0"/>
    </font>
    <font>
      <sz val="14"/>
      <name val="뼻뮝"/>
      <family val="3"/>
    </font>
    <font>
      <sz val="12"/>
      <name val="뼻뮝"/>
      <family val="1"/>
    </font>
    <font>
      <sz val="12"/>
      <name val="바탕체"/>
      <family val="1"/>
    </font>
    <font>
      <sz val="10"/>
      <name val="굴림체"/>
      <family val="3"/>
    </font>
    <font>
      <sz val="11"/>
      <name val=".VnTime"/>
      <family val="2"/>
    </font>
    <font>
      <b/>
      <sz val="10"/>
      <name val="Arial"/>
      <family val="2"/>
    </font>
    <font>
      <b/>
      <sz val="12"/>
      <name val=".VnTime"/>
      <family val="2"/>
    </font>
    <font>
      <b/>
      <sz val="10"/>
      <name val=".VnTime"/>
      <family val="2"/>
    </font>
    <font>
      <b/>
      <sz val="11"/>
      <color indexed="10"/>
      <name val="Calibri"/>
      <family val="2"/>
    </font>
    <font>
      <b/>
      <sz val="11"/>
      <color indexed="62"/>
      <name val="Calibri"/>
      <family val="2"/>
    </font>
    <font>
      <sz val="11"/>
      <color indexed="10"/>
      <name val="Calibri"/>
      <family val="2"/>
    </font>
    <font>
      <sz val="11"/>
      <color indexed="19"/>
      <name val="Calibri"/>
      <family val="2"/>
    </font>
    <font>
      <b/>
      <sz val="18"/>
      <color indexed="62"/>
      <name val="Cambria"/>
      <family val="2"/>
    </font>
    <font>
      <sz val="10"/>
      <name val=".VnArial"/>
      <family val="2"/>
    </font>
    <font>
      <b/>
      <sz val="10"/>
      <name val="Times New Roman"/>
      <family val="1"/>
    </font>
    <font>
      <sz val="9"/>
      <name val="Arial"/>
      <family val="2"/>
    </font>
    <font>
      <b/>
      <sz val="9"/>
      <name val="Arial"/>
      <family val="2"/>
    </font>
    <font>
      <sz val="8"/>
      <name val=".VnArial"/>
      <family val="2"/>
    </font>
    <font>
      <sz val="8"/>
      <name val=".VnArial Narrow"/>
      <family val="2"/>
    </font>
    <font>
      <i/>
      <sz val="9"/>
      <name val="Arial"/>
      <family val="2"/>
    </font>
    <font>
      <sz val="9"/>
      <name val=".VnArial Narrow"/>
      <family val="2"/>
    </font>
    <font>
      <sz val="10"/>
      <name val=".VnArial Narrow"/>
      <family val="2"/>
    </font>
    <font>
      <b/>
      <sz val="12"/>
      <name val="Times New Roman"/>
      <family val="1"/>
    </font>
    <font>
      <sz val="12"/>
      <name val="Times New Roman"/>
      <family val="1"/>
    </font>
    <font>
      <b/>
      <i/>
      <sz val="10"/>
      <name val="Times New Roman"/>
      <family val="1"/>
    </font>
    <font>
      <sz val="10"/>
      <name val="Times New Roman"/>
      <family val="1"/>
    </font>
    <font>
      <sz val="10"/>
      <name val=".VnTime"/>
      <family val="2"/>
    </font>
    <font>
      <sz val="9"/>
      <name val=".VnTime"/>
      <family val="2"/>
    </font>
    <font>
      <b/>
      <sz val="11"/>
      <name val="Arial"/>
      <family val="2"/>
    </font>
    <font>
      <sz val="11"/>
      <name val="Arial"/>
      <family val="2"/>
    </font>
    <font>
      <sz val="11"/>
      <name val="Times New Roman"/>
      <family val="1"/>
    </font>
    <font>
      <b/>
      <u val="single"/>
      <sz val="12"/>
      <name val="Times New Roman"/>
      <family val="1"/>
    </font>
    <font>
      <sz val="10"/>
      <name val="Arial Narrow"/>
      <family val="2"/>
    </font>
    <font>
      <b/>
      <sz val="10"/>
      <name val=".VnArial Narrow"/>
      <family val="2"/>
    </font>
    <font>
      <b/>
      <sz val="11"/>
      <name val="Times New Roman"/>
      <family val="1"/>
    </font>
    <font>
      <sz val="14"/>
      <name val="Times New Roman"/>
      <family val="1"/>
    </font>
    <font>
      <i/>
      <sz val="10"/>
      <name val="Arial"/>
      <family val="2"/>
    </font>
    <font>
      <b/>
      <sz val="9"/>
      <name val=".VnTimeH"/>
      <family val="2"/>
    </font>
    <font>
      <b/>
      <u val="single"/>
      <sz val="9"/>
      <name val=".VnTime"/>
      <family val="2"/>
    </font>
    <font>
      <b/>
      <i/>
      <sz val="9"/>
      <name val=".VnTimeH"/>
      <family val="2"/>
    </font>
    <font>
      <sz val="9"/>
      <name val="Arial Narrow"/>
      <family val="2"/>
    </font>
    <font>
      <b/>
      <sz val="8"/>
      <name val="Tahoma"/>
      <family val="2"/>
    </font>
    <font>
      <sz val="8"/>
      <name val="Tahoma"/>
      <family val="2"/>
    </font>
    <font>
      <b/>
      <sz val="9"/>
      <name val="Times New Roman"/>
      <family val="1"/>
    </font>
    <font>
      <sz val="9"/>
      <name val="Times New Roman"/>
      <family val="1"/>
    </font>
    <font>
      <b/>
      <u val="single"/>
      <sz val="10"/>
      <name val="Times New Roman"/>
      <family val="1"/>
    </font>
    <font>
      <sz val="7"/>
      <name val="Times New Roman"/>
      <family val="1"/>
    </font>
    <font>
      <u val="single"/>
      <sz val="11"/>
      <name val="Arial"/>
      <family val="2"/>
    </font>
    <font>
      <i/>
      <sz val="11"/>
      <name val="Times New Roman"/>
      <family val="1"/>
    </font>
    <font>
      <b/>
      <sz val="8"/>
      <name val="Times New Roman"/>
      <family val="1"/>
    </font>
    <font>
      <sz val="8"/>
      <name val="Times New Roman"/>
      <family val="1"/>
    </font>
    <font>
      <b/>
      <i/>
      <sz val="9"/>
      <name val="Times New Roman"/>
      <family val="1"/>
    </font>
    <font>
      <b/>
      <i/>
      <sz val="8"/>
      <name val="Times New Roman"/>
      <family val="1"/>
    </font>
    <font>
      <i/>
      <sz val="10"/>
      <name val="Times New Roman"/>
      <family val="1"/>
    </font>
    <font>
      <sz val="6"/>
      <name val="Times New Roman"/>
      <family val="1"/>
    </font>
    <font>
      <sz val="7.5"/>
      <name val="Times New Roman"/>
      <family val="1"/>
    </font>
    <font>
      <sz val="6"/>
      <color indexed="8"/>
      <name val="Times New Roman"/>
      <family val="1"/>
    </font>
    <font>
      <b/>
      <u val="single"/>
      <sz val="11"/>
      <name val="Times New Roman"/>
      <family val="1"/>
    </font>
    <font>
      <b/>
      <i/>
      <sz val="11"/>
      <name val="Arial"/>
      <family val="2"/>
    </font>
    <font>
      <b/>
      <i/>
      <sz val="10"/>
      <name val="Arial"/>
      <family val="2"/>
    </font>
    <font>
      <b/>
      <sz val="9"/>
      <name val=".VnArial Narrow"/>
      <family val="2"/>
    </font>
    <font>
      <b/>
      <sz val="9"/>
      <name val=".VnArial"/>
      <family val="2"/>
    </font>
    <font>
      <b/>
      <i/>
      <sz val="9"/>
      <name val="Arial"/>
      <family val="2"/>
    </font>
    <font>
      <b/>
      <i/>
      <sz val="9"/>
      <name val=".VnArial Narrow"/>
      <family val="2"/>
    </font>
    <font>
      <b/>
      <i/>
      <sz val="9"/>
      <name val=".VnArial"/>
      <family val="2"/>
    </font>
    <font>
      <sz val="11"/>
      <color indexed="8"/>
      <name val="Calibr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b/>
      <sz val="11"/>
      <color indexed="63"/>
      <name val="Calibri"/>
      <family val="2"/>
    </font>
    <font>
      <sz val="9"/>
      <color indexed="8"/>
      <name val="Times New Roman"/>
      <family val="1"/>
    </font>
    <font>
      <sz val="10"/>
      <color indexed="8"/>
      <name val="Times New Roman"/>
      <family val="1"/>
    </font>
    <font>
      <b/>
      <sz val="10"/>
      <color indexed="8"/>
      <name val="Times New Roman"/>
      <family val="1"/>
    </font>
    <font>
      <b/>
      <i/>
      <sz val="10"/>
      <color indexed="8"/>
      <name val="Times New Roman"/>
      <family val="1"/>
    </font>
    <font>
      <sz val="10"/>
      <color indexed="10"/>
      <name val="Times New Roman"/>
      <family val="1"/>
    </font>
    <font>
      <sz val="11"/>
      <color indexed="8"/>
      <name val="Times New Roman"/>
      <family val="1"/>
    </font>
    <font>
      <sz val="12"/>
      <color indexed="8"/>
      <name val="Times New Roman"/>
      <family val="1"/>
    </font>
    <font>
      <sz val="8"/>
      <color indexed="8"/>
      <name val="Times New Roman"/>
      <family val="1"/>
    </font>
    <font>
      <sz val="11"/>
      <color indexed="10"/>
      <name val="Times New Roman"/>
      <family val="1"/>
    </font>
    <font>
      <b/>
      <sz val="11"/>
      <color indexed="8"/>
      <name val="Times New Roman"/>
      <family val="1"/>
    </font>
    <font>
      <b/>
      <sz val="11"/>
      <color indexed="10"/>
      <name val="Times New Roman"/>
      <family val="1"/>
    </font>
    <font>
      <sz val="9"/>
      <color indexed="10"/>
      <name val="Arial"/>
      <family val="2"/>
    </font>
    <font>
      <b/>
      <i/>
      <sz val="9"/>
      <color indexed="10"/>
      <name val="Arial"/>
      <family val="2"/>
    </font>
    <font>
      <b/>
      <sz val="12"/>
      <color indexed="8"/>
      <name val="Times New Roman"/>
      <family val="1"/>
    </font>
    <font>
      <b/>
      <u val="single"/>
      <sz val="12"/>
      <color indexed="8"/>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sz val="11"/>
      <color rgb="FFFF0000"/>
      <name val="Calibri"/>
      <family val="2"/>
    </font>
    <font>
      <sz val="9"/>
      <color theme="1"/>
      <name val="Times New Roman"/>
      <family val="1"/>
    </font>
    <font>
      <sz val="10"/>
      <color theme="1"/>
      <name val="Times New Roman"/>
      <family val="1"/>
    </font>
    <font>
      <b/>
      <sz val="10"/>
      <color theme="1"/>
      <name val="Times New Roman"/>
      <family val="1"/>
    </font>
    <font>
      <b/>
      <i/>
      <sz val="10"/>
      <color theme="1"/>
      <name val="Times New Roman"/>
      <family val="1"/>
    </font>
    <font>
      <sz val="10"/>
      <color rgb="FFFF0000"/>
      <name val="Times New Roman"/>
      <family val="1"/>
    </font>
    <font>
      <sz val="11"/>
      <color theme="1"/>
      <name val="Times New Roman"/>
      <family val="1"/>
    </font>
    <font>
      <sz val="12"/>
      <color theme="1"/>
      <name val="Times New Roman"/>
      <family val="1"/>
    </font>
    <font>
      <sz val="8"/>
      <color theme="1"/>
      <name val="Times New Roman"/>
      <family val="1"/>
    </font>
    <font>
      <sz val="6"/>
      <color theme="1"/>
      <name val="Times New Roman"/>
      <family val="1"/>
    </font>
    <font>
      <sz val="11"/>
      <color rgb="FFFF0000"/>
      <name val="Times New Roman"/>
      <family val="1"/>
    </font>
    <font>
      <sz val="11"/>
      <color rgb="FF000000"/>
      <name val="Times New Roman"/>
      <family val="1"/>
    </font>
    <font>
      <b/>
      <sz val="11"/>
      <color rgb="FF000000"/>
      <name val="Times New Roman"/>
      <family val="1"/>
    </font>
    <font>
      <b/>
      <sz val="11"/>
      <color rgb="FFFF0000"/>
      <name val="Times New Roman"/>
      <family val="1"/>
    </font>
    <font>
      <sz val="9"/>
      <color rgb="FFFF0000"/>
      <name val="Arial"/>
      <family val="2"/>
    </font>
    <font>
      <b/>
      <i/>
      <sz val="9"/>
      <color rgb="FFFF0000"/>
      <name val="Arial"/>
      <family val="2"/>
    </font>
    <font>
      <b/>
      <sz val="12"/>
      <color theme="1"/>
      <name val="Times New Roman"/>
      <family val="1"/>
    </font>
    <font>
      <b/>
      <u val="single"/>
      <sz val="12"/>
      <color theme="1"/>
      <name val="Times New Roman"/>
      <family val="1"/>
    </font>
    <font>
      <b/>
      <sz val="8"/>
      <name val="Arial"/>
      <family val="2"/>
    </font>
  </fonts>
  <fills count="26">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gray125">
        <fgColor indexed="35"/>
      </patternFill>
    </fill>
    <fill>
      <patternFill patternType="solid">
        <fgColor rgb="FFFFFF00"/>
        <bgColor indexed="64"/>
      </patternFill>
    </fill>
    <fill>
      <patternFill patternType="solid">
        <fgColor rgb="FFFFC000"/>
        <bgColor indexed="64"/>
      </patternFill>
    </fill>
    <fill>
      <patternFill patternType="solid">
        <fgColor theme="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indexed="27"/>
      </bottom>
    </border>
    <border>
      <left style="thin"/>
      <right style="thin"/>
      <top style="thin"/>
      <bottom style="thin"/>
    </border>
    <border>
      <left>
        <color indexed="63"/>
      </left>
      <right>
        <color indexed="63"/>
      </right>
      <top>
        <color indexed="63"/>
      </top>
      <bottom style="double">
        <color indexed="10"/>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dotted"/>
      <bottom style="dotted"/>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style="hair"/>
    </border>
    <border>
      <left style="thin"/>
      <right style="thin"/>
      <top>
        <color indexed="63"/>
      </top>
      <bottom style="hair"/>
    </border>
    <border>
      <left>
        <color indexed="63"/>
      </left>
      <right>
        <color indexed="63"/>
      </right>
      <top style="thin"/>
      <bottom>
        <color indexed="63"/>
      </bottom>
    </border>
    <border>
      <left style="thin"/>
      <right style="thin"/>
      <top style="hair"/>
      <bottom>
        <color indexed="63"/>
      </bottom>
    </border>
    <border>
      <left style="thin"/>
      <right style="thin"/>
      <top>
        <color indexed="63"/>
      </top>
      <bottom style="thin"/>
    </border>
    <border>
      <left style="thin"/>
      <right>
        <color indexed="63"/>
      </right>
      <top style="hair"/>
      <bottom style="hair"/>
    </border>
    <border>
      <left>
        <color indexed="63"/>
      </left>
      <right style="thin"/>
      <top style="hair"/>
      <bottom style="hair"/>
    </border>
  </borders>
  <cellStyleXfs count="1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6" fontId="0" fillId="0" borderId="0" applyFont="0" applyFill="0" applyBorder="0" applyAlignment="0" applyProtection="0"/>
    <xf numFmtId="0" fontId="1" fillId="0" borderId="0" applyFont="0" applyFill="0" applyBorder="0" applyAlignment="0" applyProtection="0"/>
    <xf numFmtId="195" fontId="0"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10" fontId="0" fillId="0" borderId="0" applyFont="0" applyFill="0" applyBorder="0" applyAlignment="0" applyProtection="0"/>
    <xf numFmtId="0" fontId="2" fillId="0" borderId="0">
      <alignment/>
      <protection/>
    </xf>
    <xf numFmtId="0" fontId="0" fillId="0" borderId="0">
      <alignment/>
      <protection/>
    </xf>
    <xf numFmtId="0" fontId="101" fillId="2" borderId="0" applyNumberFormat="0" applyBorder="0" applyAlignment="0" applyProtection="0"/>
    <xf numFmtId="0" fontId="101" fillId="3" borderId="0" applyNumberFormat="0" applyBorder="0" applyAlignment="0" applyProtection="0"/>
    <xf numFmtId="0" fontId="101" fillId="4" borderId="0" applyNumberFormat="0" applyBorder="0" applyAlignment="0" applyProtection="0"/>
    <xf numFmtId="0" fontId="101" fillId="5" borderId="0" applyNumberFormat="0" applyBorder="0" applyAlignment="0" applyProtection="0"/>
    <xf numFmtId="0" fontId="101" fillId="6" borderId="0" applyNumberFormat="0" applyBorder="0" applyAlignment="0" applyProtection="0"/>
    <xf numFmtId="0" fontId="101" fillId="4" borderId="0" applyNumberFormat="0" applyBorder="0" applyAlignment="0" applyProtection="0"/>
    <xf numFmtId="0" fontId="101" fillId="7" borderId="0" applyNumberFormat="0" applyBorder="0" applyAlignment="0" applyProtection="0"/>
    <xf numFmtId="0" fontId="101" fillId="8" borderId="0" applyNumberFormat="0" applyBorder="0" applyAlignment="0" applyProtection="0"/>
    <xf numFmtId="0" fontId="101" fillId="9" borderId="0" applyNumberFormat="0" applyBorder="0" applyAlignment="0" applyProtection="0"/>
    <xf numFmtId="0" fontId="101" fillId="10" borderId="0" applyNumberFormat="0" applyBorder="0" applyAlignment="0" applyProtection="0"/>
    <xf numFmtId="0" fontId="101" fillId="7" borderId="0" applyNumberFormat="0" applyBorder="0" applyAlignment="0" applyProtection="0"/>
    <xf numFmtId="0" fontId="101" fillId="4" borderId="0" applyNumberFormat="0" applyBorder="0" applyAlignment="0" applyProtection="0"/>
    <xf numFmtId="0" fontId="102" fillId="7"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0" borderId="0" applyNumberFormat="0" applyBorder="0" applyAlignment="0" applyProtection="0"/>
    <xf numFmtId="0" fontId="102" fillId="7" borderId="0" applyNumberFormat="0" applyBorder="0" applyAlignment="0" applyProtection="0"/>
    <xf numFmtId="0" fontId="102" fillId="3" borderId="0" applyNumberFormat="0" applyBorder="0" applyAlignment="0" applyProtection="0"/>
    <xf numFmtId="0" fontId="102" fillId="13" borderId="0" applyNumberFormat="0" applyBorder="0" applyAlignment="0" applyProtection="0"/>
    <xf numFmtId="0" fontId="102" fillId="11" borderId="0" applyNumberFormat="0" applyBorder="0" applyAlignment="0" applyProtection="0"/>
    <xf numFmtId="0" fontId="102" fillId="12" borderId="0" applyNumberFormat="0" applyBorder="0" applyAlignment="0" applyProtection="0"/>
    <xf numFmtId="0" fontId="102" fillId="14" borderId="0" applyNumberFormat="0" applyBorder="0" applyAlignment="0" applyProtection="0"/>
    <xf numFmtId="0" fontId="102" fillId="15" borderId="0" applyNumberFormat="0" applyBorder="0" applyAlignment="0" applyProtection="0"/>
    <xf numFmtId="0" fontId="102" fillId="16" borderId="0" applyNumberFormat="0" applyBorder="0" applyAlignment="0" applyProtection="0"/>
    <xf numFmtId="0" fontId="103" fillId="17" borderId="0" applyNumberFormat="0" applyBorder="0" applyAlignment="0" applyProtection="0"/>
    <xf numFmtId="0" fontId="21" fillId="18" borderId="1" applyNumberFormat="0" applyAlignment="0" applyProtection="0"/>
    <xf numFmtId="0" fontId="3" fillId="0" borderId="0">
      <alignment/>
      <protection/>
    </xf>
    <xf numFmtId="0" fontId="104"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105" fillId="0" borderId="0" applyNumberFormat="0" applyFill="0" applyBorder="0" applyAlignment="0" applyProtection="0"/>
    <xf numFmtId="2" fontId="0" fillId="0" borderId="0" applyFont="0" applyFill="0" applyBorder="0" applyAlignment="0" applyProtection="0"/>
    <xf numFmtId="0" fontId="4" fillId="0" borderId="0" applyNumberFormat="0" applyFill="0" applyBorder="0" applyAlignment="0" applyProtection="0"/>
    <xf numFmtId="0" fontId="106" fillId="7" borderId="0" applyNumberFormat="0" applyBorder="0" applyAlignment="0" applyProtection="0"/>
    <xf numFmtId="38" fontId="5" fillId="18" borderId="0" applyNumberFormat="0" applyBorder="0" applyAlignment="0" applyProtection="0"/>
    <xf numFmtId="0" fontId="6" fillId="0" borderId="0">
      <alignment horizontal="left"/>
      <protection/>
    </xf>
    <xf numFmtId="0" fontId="7" fillId="0" borderId="3" applyNumberFormat="0" applyAlignment="0" applyProtection="0"/>
    <xf numFmtId="0" fontId="7" fillId="0" borderId="4">
      <alignment horizontal="left" vertical="center"/>
      <protection/>
    </xf>
    <xf numFmtId="0" fontId="8" fillId="0" borderId="0" applyNumberFormat="0" applyFill="0" applyBorder="0" applyAlignment="0" applyProtection="0"/>
    <xf numFmtId="0" fontId="7" fillId="0" borderId="0" applyNumberFormat="0" applyFill="0" applyBorder="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7" fillId="9" borderId="1" applyNumberFormat="0" applyAlignment="0" applyProtection="0"/>
    <xf numFmtId="10" fontId="5" fillId="18" borderId="6" applyNumberFormat="0" applyBorder="0" applyAlignment="0" applyProtection="0"/>
    <xf numFmtId="0" fontId="10" fillId="0" borderId="0">
      <alignment/>
      <protection/>
    </xf>
    <xf numFmtId="0" fontId="23" fillId="0" borderId="7" applyNumberFormat="0" applyFill="0" applyAlignment="0" applyProtection="0"/>
    <xf numFmtId="0" fontId="11" fillId="0" borderId="8">
      <alignment/>
      <protection/>
    </xf>
    <xf numFmtId="0" fontId="24" fillId="20" borderId="0" applyNumberFormat="0" applyBorder="0" applyAlignment="0" applyProtection="0"/>
    <xf numFmtId="0" fontId="0" fillId="0" borderId="0">
      <alignment/>
      <protection/>
    </xf>
    <xf numFmtId="0" fontId="0" fillId="0" borderId="0">
      <alignment/>
      <protection/>
    </xf>
    <xf numFmtId="0" fontId="101" fillId="0" borderId="0">
      <alignment/>
      <protection/>
    </xf>
    <xf numFmtId="0" fontId="0"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0" fillId="21" borderId="9" applyNumberFormat="0" applyFont="0" applyAlignment="0" applyProtection="0"/>
    <xf numFmtId="0" fontId="108" fillId="18" borderId="10" applyNumberFormat="0" applyAlignment="0" applyProtection="0"/>
    <xf numFmtId="9" fontId="0" fillId="0" borderId="0" applyFont="0" applyFill="0" applyBorder="0" applyAlignment="0" applyProtection="0"/>
    <xf numFmtId="10" fontId="0" fillId="0" borderId="0" applyFont="0" applyFill="0" applyBorder="0" applyAlignment="0" applyProtection="0"/>
    <xf numFmtId="0" fontId="17" fillId="0" borderId="11">
      <alignment horizontal="center"/>
      <protection locked="0"/>
    </xf>
    <xf numFmtId="0" fontId="11" fillId="0" borderId="0">
      <alignment/>
      <protection/>
    </xf>
    <xf numFmtId="0" fontId="25" fillId="0" borderId="0" applyNumberFormat="0" applyFill="0" applyBorder="0" applyAlignment="0" applyProtection="0"/>
    <xf numFmtId="0" fontId="0" fillId="0" borderId="12" applyNumberFormat="0" applyFont="0" applyFill="0" applyAlignment="0" applyProtection="0"/>
    <xf numFmtId="194" fontId="12" fillId="0" borderId="0">
      <alignment/>
      <protection/>
    </xf>
    <xf numFmtId="0" fontId="19" fillId="22" borderId="6">
      <alignment horizontal="left" vertical="center"/>
      <protection/>
    </xf>
    <xf numFmtId="5" fontId="20" fillId="0" borderId="13">
      <alignment horizontal="left" vertical="top"/>
      <protection/>
    </xf>
    <xf numFmtId="5" fontId="39" fillId="0" borderId="14">
      <alignment horizontal="left" vertical="top"/>
      <protection/>
    </xf>
    <xf numFmtId="0" fontId="40" fillId="0" borderId="14">
      <alignment horizontal="left" vertical="center"/>
      <protection/>
    </xf>
    <xf numFmtId="0" fontId="109" fillId="0" borderId="0" applyNumberFormat="0" applyFill="0" applyBorder="0" applyAlignment="0" applyProtection="0"/>
    <xf numFmtId="40" fontId="13" fillId="0" borderId="0" applyFont="0" applyFill="0" applyBorder="0" applyAlignment="0" applyProtection="0"/>
    <xf numFmtId="38"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10" fontId="0" fillId="0" borderId="0" applyFont="0" applyFill="0" applyBorder="0" applyAlignment="0" applyProtection="0"/>
    <xf numFmtId="0" fontId="14" fillId="0" borderId="0">
      <alignment/>
      <protection/>
    </xf>
    <xf numFmtId="195" fontId="0" fillId="0" borderId="0" applyFont="0" applyFill="0" applyBorder="0" applyAlignment="0" applyProtection="0"/>
    <xf numFmtId="196" fontId="0" fillId="0" borderId="0" applyFont="0" applyFill="0" applyBorder="0" applyAlignment="0" applyProtection="0"/>
    <xf numFmtId="197" fontId="15" fillId="0" borderId="0" applyFont="0" applyFill="0" applyBorder="0" applyAlignment="0" applyProtection="0"/>
    <xf numFmtId="198" fontId="15" fillId="0" borderId="0" applyFont="0" applyFill="0" applyBorder="0" applyAlignment="0" applyProtection="0"/>
    <xf numFmtId="0" fontId="16" fillId="0" borderId="0">
      <alignment/>
      <protection/>
    </xf>
    <xf numFmtId="0" fontId="0" fillId="0" borderId="0">
      <alignment/>
      <protection/>
    </xf>
  </cellStyleXfs>
  <cellXfs count="555">
    <xf numFmtId="0" fontId="0" fillId="0" borderId="0" xfId="0" applyAlignment="1">
      <alignment/>
    </xf>
    <xf numFmtId="0" fontId="0" fillId="0" borderId="0" xfId="22">
      <alignment/>
      <protection/>
    </xf>
    <xf numFmtId="0" fontId="0" fillId="0" borderId="0" xfId="0" applyAlignment="1" applyProtection="1">
      <alignment/>
      <protection locked="0"/>
    </xf>
    <xf numFmtId="0" fontId="0" fillId="0" borderId="0" xfId="115">
      <alignment/>
      <protection/>
    </xf>
    <xf numFmtId="0" fontId="0" fillId="0" borderId="0" xfId="80" applyFont="1" applyFill="1" applyAlignment="1">
      <alignment horizontal="left"/>
      <protection/>
    </xf>
    <xf numFmtId="0" fontId="28" fillId="0" borderId="0" xfId="80" applyFont="1" applyFill="1" applyAlignment="1">
      <alignment horizontal="center"/>
      <protection/>
    </xf>
    <xf numFmtId="0" fontId="39" fillId="0" borderId="0" xfId="80" applyFont="1" applyFill="1" applyAlignment="1">
      <alignment horizontal="center"/>
      <protection/>
    </xf>
    <xf numFmtId="0" fontId="0" fillId="0" borderId="0" xfId="80" applyFont="1" applyFill="1">
      <alignment/>
      <protection/>
    </xf>
    <xf numFmtId="0" fontId="0" fillId="0" borderId="0" xfId="80" applyFont="1" applyFill="1">
      <alignment/>
      <protection/>
    </xf>
    <xf numFmtId="0" fontId="28" fillId="0" borderId="0" xfId="80" applyFont="1" applyFill="1" applyAlignment="1">
      <alignment horizontal="center"/>
      <protection/>
    </xf>
    <xf numFmtId="0" fontId="0" fillId="0" borderId="0" xfId="80" applyFont="1" applyFill="1" applyAlignment="1">
      <alignment horizontal="center"/>
      <protection/>
    </xf>
    <xf numFmtId="0" fontId="0" fillId="0" borderId="0" xfId="80" applyFont="1" applyFill="1" applyAlignment="1">
      <alignment horizontal="center"/>
      <protection/>
    </xf>
    <xf numFmtId="0" fontId="34" fillId="0" borderId="0" xfId="80" applyFont="1" applyFill="1">
      <alignment/>
      <protection/>
    </xf>
    <xf numFmtId="0" fontId="34" fillId="0" borderId="0" xfId="80" applyFont="1" applyFill="1" applyBorder="1" applyAlignment="1">
      <alignment horizontal="center"/>
      <protection/>
    </xf>
    <xf numFmtId="0" fontId="34" fillId="0" borderId="0" xfId="80" applyFont="1" applyFill="1" applyBorder="1" applyAlignment="1">
      <alignment/>
      <protection/>
    </xf>
    <xf numFmtId="0" fontId="34" fillId="0" borderId="0" xfId="80" applyFont="1" applyFill="1" applyAlignment="1">
      <alignment vertical="top"/>
      <protection/>
    </xf>
    <xf numFmtId="0" fontId="28" fillId="0" borderId="0" xfId="80" applyFont="1" applyFill="1" applyAlignment="1">
      <alignment vertical="center" wrapText="1"/>
      <protection/>
    </xf>
    <xf numFmtId="0" fontId="34" fillId="0" borderId="0" xfId="80" applyFont="1" applyFill="1" applyAlignment="1">
      <alignment vertical="center" wrapText="1"/>
      <protection/>
    </xf>
    <xf numFmtId="0" fontId="34" fillId="0" borderId="0" xfId="80" applyFont="1" applyFill="1" applyAlignment="1">
      <alignment horizontal="left"/>
      <protection/>
    </xf>
    <xf numFmtId="0" fontId="5" fillId="0" borderId="0" xfId="80" applyFont="1" applyFill="1">
      <alignment/>
      <protection/>
    </xf>
    <xf numFmtId="0" fontId="0" fillId="0" borderId="0" xfId="80" applyFont="1" applyFill="1" applyBorder="1">
      <alignment/>
      <protection/>
    </xf>
    <xf numFmtId="0" fontId="30" fillId="0" borderId="0" xfId="80" applyFont="1" applyFill="1" applyAlignment="1">
      <alignment horizontal="left"/>
      <protection/>
    </xf>
    <xf numFmtId="0" fontId="30" fillId="0" borderId="0" xfId="80" applyFont="1" applyFill="1" applyAlignment="1">
      <alignment horizontal="centerContinuous"/>
      <protection/>
    </xf>
    <xf numFmtId="0" fontId="26" fillId="0" borderId="0" xfId="80" applyFont="1" applyFill="1" applyBorder="1" applyAlignment="1">
      <alignment/>
      <protection/>
    </xf>
    <xf numFmtId="0" fontId="18" fillId="0" borderId="0" xfId="80" applyFont="1" applyFill="1" applyAlignment="1">
      <alignment horizontal="center" vertical="center"/>
      <protection/>
    </xf>
    <xf numFmtId="0" fontId="5" fillId="0" borderId="0" xfId="80" applyFont="1" applyFill="1" applyAlignment="1">
      <alignment vertical="justify"/>
      <protection/>
    </xf>
    <xf numFmtId="0" fontId="33" fillId="0" borderId="0" xfId="80" applyFont="1" applyFill="1" applyBorder="1" applyAlignment="1">
      <alignment horizontal="center"/>
      <protection/>
    </xf>
    <xf numFmtId="0" fontId="33" fillId="0" borderId="0" xfId="80" applyFont="1" applyFill="1" applyAlignment="1">
      <alignment horizontal="center" wrapText="1"/>
      <protection/>
    </xf>
    <xf numFmtId="0" fontId="34" fillId="0" borderId="0" xfId="80" applyFont="1" applyFill="1" applyAlignment="1">
      <alignment horizontal="center"/>
      <protection/>
    </xf>
    <xf numFmtId="0" fontId="38" fillId="0" borderId="0" xfId="80" applyFont="1" applyFill="1">
      <alignment/>
      <protection/>
    </xf>
    <xf numFmtId="49" fontId="5" fillId="0" borderId="0" xfId="80" applyNumberFormat="1" applyFont="1" applyFill="1" applyBorder="1">
      <alignment/>
      <protection/>
    </xf>
    <xf numFmtId="49" fontId="5" fillId="0" borderId="4" xfId="80" applyNumberFormat="1" applyFont="1" applyFill="1" applyBorder="1">
      <alignment/>
      <protection/>
    </xf>
    <xf numFmtId="0" fontId="5" fillId="0" borderId="0" xfId="80" applyFont="1" applyFill="1" applyAlignment="1">
      <alignment horizontal="center"/>
      <protection/>
    </xf>
    <xf numFmtId="0" fontId="40" fillId="0" borderId="0" xfId="80" applyFont="1" applyFill="1" applyAlignment="1">
      <alignment horizontal="center"/>
      <protection/>
    </xf>
    <xf numFmtId="0" fontId="34" fillId="0" borderId="0" xfId="80" applyFont="1" applyFill="1" applyAlignment="1">
      <alignment vertical="center"/>
      <protection/>
    </xf>
    <xf numFmtId="0" fontId="30" fillId="0" borderId="0" xfId="80" applyFont="1" applyFill="1" applyBorder="1" applyAlignment="1">
      <alignment/>
      <protection/>
    </xf>
    <xf numFmtId="0" fontId="48" fillId="0" borderId="0" xfId="80" applyFont="1" applyFill="1">
      <alignment/>
      <protection/>
    </xf>
    <xf numFmtId="0" fontId="31" fillId="0" borderId="0" xfId="80" applyFont="1" applyFill="1" applyAlignment="1">
      <alignment horizontal="left"/>
      <protection/>
    </xf>
    <xf numFmtId="0" fontId="31" fillId="0" borderId="0" xfId="80" applyFont="1" applyFill="1" applyBorder="1" applyAlignment="1">
      <alignment horizontal="center"/>
      <protection/>
    </xf>
    <xf numFmtId="0" fontId="31" fillId="0" borderId="4" xfId="80" applyFont="1" applyFill="1" applyBorder="1" applyAlignment="1">
      <alignment horizontal="center"/>
      <protection/>
    </xf>
    <xf numFmtId="0" fontId="49" fillId="0" borderId="0" xfId="80" applyFont="1" applyFill="1" applyAlignment="1">
      <alignment/>
      <protection/>
    </xf>
    <xf numFmtId="0" fontId="32" fillId="0" borderId="0" xfId="80" applyFont="1" applyFill="1" applyAlignment="1">
      <alignment/>
      <protection/>
    </xf>
    <xf numFmtId="0" fontId="0" fillId="0" borderId="0" xfId="80" applyFont="1" applyFill="1" applyAlignment="1">
      <alignment/>
      <protection/>
    </xf>
    <xf numFmtId="0" fontId="28" fillId="0" borderId="0" xfId="80" applyFont="1" applyFill="1" applyAlignment="1">
      <alignment/>
      <protection/>
    </xf>
    <xf numFmtId="0" fontId="45" fillId="0" borderId="0" xfId="80" applyFont="1" applyFill="1" applyBorder="1" applyAlignment="1">
      <alignment horizontal="left"/>
      <protection/>
    </xf>
    <xf numFmtId="0" fontId="45" fillId="0" borderId="0" xfId="80" applyFont="1" applyFill="1" applyBorder="1" applyAlignment="1">
      <alignment/>
      <protection/>
    </xf>
    <xf numFmtId="0" fontId="45" fillId="0" borderId="0" xfId="80" applyFont="1" applyFill="1" applyBorder="1" applyAlignment="1">
      <alignment horizontal="center" wrapText="1"/>
      <protection/>
    </xf>
    <xf numFmtId="43" fontId="0" fillId="0" borderId="15" xfId="53" applyFont="1" applyFill="1" applyBorder="1" applyAlignment="1">
      <alignment vertical="center"/>
    </xf>
    <xf numFmtId="0" fontId="53" fillId="0" borderId="0" xfId="80" applyFont="1" applyFill="1" applyBorder="1" applyAlignment="1">
      <alignment/>
      <protection/>
    </xf>
    <xf numFmtId="0" fontId="53" fillId="0" borderId="0" xfId="80" applyFont="1" applyFill="1" applyAlignment="1">
      <alignment/>
      <protection/>
    </xf>
    <xf numFmtId="43" fontId="0" fillId="0" borderId="0" xfId="53" applyFont="1" applyFill="1" applyBorder="1" applyAlignment="1">
      <alignment vertical="center"/>
    </xf>
    <xf numFmtId="43" fontId="0" fillId="0" borderId="0" xfId="80" applyNumberFormat="1" applyFont="1" applyFill="1" applyBorder="1" applyAlignment="1">
      <alignment vertical="center"/>
      <protection/>
    </xf>
    <xf numFmtId="0" fontId="28" fillId="0" borderId="0" xfId="80" applyFont="1" applyFill="1">
      <alignment/>
      <protection/>
    </xf>
    <xf numFmtId="0" fontId="0" fillId="0" borderId="0" xfId="80" applyFont="1" applyFill="1" applyAlignment="1">
      <alignment horizontal="left"/>
      <protection/>
    </xf>
    <xf numFmtId="0" fontId="38" fillId="0" borderId="0" xfId="80" applyFont="1" applyFill="1">
      <alignment/>
      <protection/>
    </xf>
    <xf numFmtId="0" fontId="27" fillId="0" borderId="0" xfId="80" applyFont="1" applyFill="1">
      <alignment/>
      <protection/>
    </xf>
    <xf numFmtId="0" fontId="38" fillId="0" borderId="16" xfId="80" applyFont="1" applyFill="1" applyBorder="1" applyAlignment="1">
      <alignment horizontal="center" vertical="center" wrapText="1"/>
      <protection/>
    </xf>
    <xf numFmtId="0" fontId="38" fillId="0" borderId="16" xfId="80" applyFont="1" applyFill="1" applyBorder="1">
      <alignment/>
      <protection/>
    </xf>
    <xf numFmtId="0" fontId="57" fillId="0" borderId="0" xfId="80" applyFont="1" applyFill="1" applyBorder="1" applyAlignment="1">
      <alignment vertical="center"/>
      <protection/>
    </xf>
    <xf numFmtId="0" fontId="57" fillId="0" borderId="0" xfId="80" applyFont="1" applyFill="1" applyAlignment="1">
      <alignment vertical="center" wrapText="1"/>
      <protection/>
    </xf>
    <xf numFmtId="0" fontId="39" fillId="0" borderId="0" xfId="80" applyFont="1" applyFill="1" applyBorder="1" applyAlignment="1">
      <alignment horizontal="center"/>
      <protection/>
    </xf>
    <xf numFmtId="0" fontId="0" fillId="0" borderId="0" xfId="80" applyFont="1" applyFill="1" applyAlignment="1">
      <alignment horizontal="left" vertical="center"/>
      <protection/>
    </xf>
    <xf numFmtId="0" fontId="28" fillId="0" borderId="0" xfId="80" applyFont="1" applyFill="1" applyAlignment="1">
      <alignment horizontal="center" vertical="top"/>
      <protection/>
    </xf>
    <xf numFmtId="0" fontId="18" fillId="0" borderId="0" xfId="80" applyFont="1" applyFill="1">
      <alignment/>
      <protection/>
    </xf>
    <xf numFmtId="0" fontId="0" fillId="0" borderId="0" xfId="80" applyFont="1" applyFill="1" applyAlignment="1">
      <alignment vertical="center"/>
      <protection/>
    </xf>
    <xf numFmtId="43" fontId="48" fillId="0" borderId="0" xfId="53" applyNumberFormat="1" applyFont="1" applyFill="1" applyAlignment="1">
      <alignment/>
    </xf>
    <xf numFmtId="0" fontId="5" fillId="0" borderId="0" xfId="80" applyFont="1" applyFill="1" applyAlignment="1">
      <alignment horizontal="left"/>
      <protection/>
    </xf>
    <xf numFmtId="0" fontId="28" fillId="0" borderId="0" xfId="80" applyFont="1" applyFill="1" applyAlignment="1">
      <alignment horizontal="left"/>
      <protection/>
    </xf>
    <xf numFmtId="0" fontId="42" fillId="0" borderId="0" xfId="80" applyFont="1" applyFill="1" applyAlignment="1">
      <alignment/>
      <protection/>
    </xf>
    <xf numFmtId="0" fontId="60" fillId="0" borderId="0" xfId="80" applyFont="1" applyFill="1" applyAlignment="1">
      <alignment/>
      <protection/>
    </xf>
    <xf numFmtId="0" fontId="41" fillId="0" borderId="0" xfId="80" applyFont="1" applyFill="1" applyAlignment="1">
      <alignment/>
      <protection/>
    </xf>
    <xf numFmtId="0" fontId="0" fillId="0" borderId="0" xfId="80" applyFont="1" applyFill="1" applyAlignment="1">
      <alignment/>
      <protection/>
    </xf>
    <xf numFmtId="0" fontId="27" fillId="0" borderId="0" xfId="80" applyFont="1" applyFill="1" applyAlignment="1">
      <alignment horizontal="center" vertical="center"/>
      <protection/>
    </xf>
    <xf numFmtId="0" fontId="0" fillId="0" borderId="0" xfId="0" applyFont="1" applyFill="1" applyAlignment="1">
      <alignment/>
    </xf>
    <xf numFmtId="0" fontId="43" fillId="0" borderId="16" xfId="0" applyFont="1" applyBorder="1" applyAlignment="1">
      <alignment horizontal="center" vertical="center" wrapText="1"/>
    </xf>
    <xf numFmtId="0" fontId="47" fillId="0" borderId="16" xfId="0" applyFont="1" applyBorder="1" applyAlignment="1">
      <alignment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47" fillId="0" borderId="16" xfId="0" applyFont="1" applyBorder="1" applyAlignment="1">
      <alignment horizontal="center" vertical="center" wrapText="1"/>
    </xf>
    <xf numFmtId="0" fontId="42" fillId="0" borderId="0" xfId="0" applyFont="1" applyAlignment="1">
      <alignment/>
    </xf>
    <xf numFmtId="0" fontId="43" fillId="0" borderId="0" xfId="0" applyFont="1" applyAlignment="1">
      <alignment vertical="center" wrapText="1"/>
    </xf>
    <xf numFmtId="0" fontId="47" fillId="0" borderId="16" xfId="0" applyFont="1" applyBorder="1" applyAlignment="1">
      <alignment horizontal="justify" vertical="center" wrapText="1"/>
    </xf>
    <xf numFmtId="0" fontId="43" fillId="0" borderId="16" xfId="0" applyFont="1" applyBorder="1" applyAlignment="1">
      <alignment horizontal="justify" vertical="center" wrapText="1"/>
    </xf>
    <xf numFmtId="0" fontId="43" fillId="0" borderId="17" xfId="0" applyFont="1" applyBorder="1" applyAlignment="1">
      <alignment horizontal="justify" vertical="center" wrapText="1"/>
    </xf>
    <xf numFmtId="0" fontId="43" fillId="0" borderId="17" xfId="0" applyFont="1" applyBorder="1" applyAlignment="1">
      <alignment horizontal="center" vertical="center" wrapText="1"/>
    </xf>
    <xf numFmtId="0" fontId="47" fillId="0" borderId="18" xfId="0" applyFont="1" applyBorder="1" applyAlignment="1">
      <alignment horizontal="justify" vertical="center" wrapText="1"/>
    </xf>
    <xf numFmtId="0" fontId="47" fillId="0" borderId="18" xfId="0" applyFont="1" applyBorder="1" applyAlignment="1">
      <alignment vertical="center" wrapText="1"/>
    </xf>
    <xf numFmtId="0" fontId="47" fillId="0" borderId="18" xfId="0" applyFont="1" applyBorder="1" applyAlignment="1">
      <alignment horizontal="center" vertical="center" wrapText="1"/>
    </xf>
    <xf numFmtId="0" fontId="61" fillId="0" borderId="14" xfId="0" applyFont="1" applyFill="1" applyBorder="1" applyAlignment="1">
      <alignment horizontal="left" vertical="center"/>
    </xf>
    <xf numFmtId="4" fontId="42" fillId="0" borderId="0" xfId="0" applyNumberFormat="1" applyFont="1" applyAlignment="1">
      <alignment/>
    </xf>
    <xf numFmtId="0" fontId="0" fillId="0" borderId="0" xfId="80" applyFont="1" applyFill="1" applyBorder="1" applyAlignment="1">
      <alignment vertical="center"/>
      <protection/>
    </xf>
    <xf numFmtId="0" fontId="38" fillId="0" borderId="0" xfId="80" applyFont="1" applyFill="1" applyAlignment="1">
      <alignment horizontal="center"/>
      <protection/>
    </xf>
    <xf numFmtId="0" fontId="47" fillId="0" borderId="19" xfId="0" applyFont="1" applyBorder="1" applyAlignment="1">
      <alignment vertical="center" wrapText="1"/>
    </xf>
    <xf numFmtId="0" fontId="43" fillId="0" borderId="19" xfId="0" applyFont="1" applyBorder="1" applyAlignment="1">
      <alignment horizontal="center" vertical="center" wrapText="1"/>
    </xf>
    <xf numFmtId="0" fontId="47" fillId="0" borderId="6" xfId="0" applyFont="1" applyBorder="1" applyAlignment="1">
      <alignment horizontal="center" vertical="center" wrapText="1"/>
    </xf>
    <xf numFmtId="0" fontId="110" fillId="0" borderId="0" xfId="80" applyFont="1" applyFill="1" applyAlignment="1">
      <alignment vertical="top"/>
      <protection/>
    </xf>
    <xf numFmtId="0" fontId="111" fillId="0" borderId="0" xfId="80" applyFont="1" applyFill="1" applyAlignment="1">
      <alignment vertical="top"/>
      <protection/>
    </xf>
    <xf numFmtId="0" fontId="111" fillId="0" borderId="0" xfId="80" applyFont="1" applyFill="1">
      <alignment/>
      <protection/>
    </xf>
    <xf numFmtId="0" fontId="111" fillId="0" borderId="0" xfId="80" applyFont="1" applyFill="1" applyAlignment="1">
      <alignment vertical="center"/>
      <protection/>
    </xf>
    <xf numFmtId="0" fontId="112" fillId="0" borderId="0" xfId="80" applyFont="1" applyFill="1" applyAlignment="1">
      <alignment/>
      <protection/>
    </xf>
    <xf numFmtId="0" fontId="112" fillId="0" borderId="16" xfId="80" applyFont="1" applyFill="1" applyBorder="1" applyAlignment="1">
      <alignment vertical="center"/>
      <protection/>
    </xf>
    <xf numFmtId="0" fontId="113" fillId="0" borderId="16" xfId="80" applyFont="1" applyFill="1" applyBorder="1" applyAlignment="1">
      <alignment vertical="center"/>
      <protection/>
    </xf>
    <xf numFmtId="0" fontId="113" fillId="0" borderId="16" xfId="80" applyFont="1" applyFill="1" applyBorder="1" applyAlignment="1">
      <alignment horizontal="center" vertical="center"/>
      <protection/>
    </xf>
    <xf numFmtId="0" fontId="111" fillId="0" borderId="16" xfId="80" applyFont="1" applyFill="1" applyBorder="1" applyAlignment="1">
      <alignment vertical="center"/>
      <protection/>
    </xf>
    <xf numFmtId="0" fontId="111" fillId="0" borderId="16" xfId="80" applyFont="1" applyFill="1" applyBorder="1" applyAlignment="1">
      <alignment horizontal="center" vertical="center"/>
      <protection/>
    </xf>
    <xf numFmtId="0" fontId="112" fillId="0" borderId="16" xfId="80" applyFont="1" applyFill="1" applyBorder="1" applyAlignment="1">
      <alignment horizontal="center" vertical="center"/>
      <protection/>
    </xf>
    <xf numFmtId="0" fontId="111" fillId="0" borderId="0" xfId="80" applyFont="1" applyFill="1" applyBorder="1" applyAlignment="1">
      <alignment/>
      <protection/>
    </xf>
    <xf numFmtId="0" fontId="112" fillId="0" borderId="16" xfId="80" applyFont="1" applyFill="1" applyBorder="1" applyAlignment="1">
      <alignment horizontal="right" vertical="center"/>
      <protection/>
    </xf>
    <xf numFmtId="0" fontId="113" fillId="0" borderId="16" xfId="80" applyFont="1" applyFill="1" applyBorder="1" applyAlignment="1">
      <alignment horizontal="right" vertical="center"/>
      <protection/>
    </xf>
    <xf numFmtId="0" fontId="111" fillId="0" borderId="16" xfId="80" applyFont="1" applyFill="1" applyBorder="1" applyAlignment="1">
      <alignment horizontal="right" vertical="center"/>
      <protection/>
    </xf>
    <xf numFmtId="0" fontId="111" fillId="0" borderId="17" xfId="80" applyFont="1" applyFill="1" applyBorder="1" applyAlignment="1">
      <alignment horizontal="right" vertical="center"/>
      <protection/>
    </xf>
    <xf numFmtId="0" fontId="111" fillId="0" borderId="17" xfId="80" applyFont="1" applyFill="1" applyBorder="1" applyAlignment="1">
      <alignment vertical="center"/>
      <protection/>
    </xf>
    <xf numFmtId="0" fontId="111" fillId="0" borderId="17" xfId="80" applyFont="1" applyFill="1" applyBorder="1" applyAlignment="1">
      <alignment horizontal="center" vertical="center"/>
      <protection/>
    </xf>
    <xf numFmtId="0" fontId="38" fillId="0" borderId="0" xfId="80" applyFont="1" applyFill="1" applyBorder="1" applyAlignment="1" applyProtection="1">
      <alignment/>
      <protection/>
    </xf>
    <xf numFmtId="0" fontId="38" fillId="0" borderId="0" xfId="80" applyFont="1" applyFill="1" applyProtection="1">
      <alignment/>
      <protection/>
    </xf>
    <xf numFmtId="0" fontId="38" fillId="0" borderId="0" xfId="80" applyFont="1" applyFill="1" applyAlignment="1" applyProtection="1">
      <alignment vertical="top"/>
      <protection/>
    </xf>
    <xf numFmtId="0" fontId="38" fillId="0" borderId="0" xfId="80" applyFont="1" applyFill="1" applyAlignment="1" applyProtection="1">
      <alignment vertical="center"/>
      <protection/>
    </xf>
    <xf numFmtId="0" fontId="38" fillId="0" borderId="0" xfId="80" applyFont="1" applyFill="1" applyAlignment="1" applyProtection="1">
      <alignment/>
      <protection/>
    </xf>
    <xf numFmtId="0" fontId="27" fillId="0" borderId="18" xfId="80" applyFont="1" applyFill="1" applyBorder="1" applyAlignment="1" applyProtection="1">
      <alignment horizontal="right" vertical="center"/>
      <protection/>
    </xf>
    <xf numFmtId="0" fontId="27" fillId="0" borderId="18" xfId="80" applyFont="1" applyFill="1" applyBorder="1" applyAlignment="1" applyProtection="1">
      <alignment vertical="center"/>
      <protection/>
    </xf>
    <xf numFmtId="0" fontId="27" fillId="0" borderId="18" xfId="80" applyFont="1" applyFill="1" applyBorder="1" applyAlignment="1" applyProtection="1">
      <alignment horizontal="center" vertical="center"/>
      <protection/>
    </xf>
    <xf numFmtId="0" fontId="37" fillId="0" borderId="16" xfId="80" applyFont="1" applyFill="1" applyBorder="1" applyAlignment="1" applyProtection="1">
      <alignment horizontal="right" vertical="center"/>
      <protection/>
    </xf>
    <xf numFmtId="0" fontId="37" fillId="0" borderId="16" xfId="80" applyFont="1" applyFill="1" applyBorder="1" applyAlignment="1" applyProtection="1">
      <alignment vertical="center"/>
      <protection/>
    </xf>
    <xf numFmtId="0" fontId="37" fillId="0" borderId="16" xfId="80" applyFont="1" applyFill="1" applyBorder="1" applyAlignment="1" applyProtection="1">
      <alignment horizontal="center" vertical="center"/>
      <protection/>
    </xf>
    <xf numFmtId="0" fontId="38" fillId="0" borderId="16" xfId="80" applyFont="1" applyFill="1" applyBorder="1" applyAlignment="1" applyProtection="1">
      <alignment horizontal="right" vertical="center"/>
      <protection/>
    </xf>
    <xf numFmtId="0" fontId="38" fillId="0" borderId="16" xfId="80" applyFont="1" applyFill="1" applyBorder="1" applyAlignment="1" applyProtection="1">
      <alignment vertical="center"/>
      <protection/>
    </xf>
    <xf numFmtId="0" fontId="38" fillId="0" borderId="16" xfId="80" applyFont="1" applyFill="1" applyBorder="1" applyAlignment="1" applyProtection="1">
      <alignment horizontal="center" vertical="center"/>
      <protection/>
    </xf>
    <xf numFmtId="0" fontId="66" fillId="0" borderId="16" xfId="80" applyFont="1" applyFill="1" applyBorder="1" applyAlignment="1" applyProtection="1">
      <alignment vertical="center"/>
      <protection/>
    </xf>
    <xf numFmtId="0" fontId="37" fillId="0" borderId="17" xfId="80" applyFont="1" applyFill="1" applyBorder="1" applyAlignment="1" applyProtection="1">
      <alignment horizontal="right" vertical="center"/>
      <protection/>
    </xf>
    <xf numFmtId="0" fontId="37" fillId="0" borderId="17" xfId="80" applyFont="1" applyFill="1" applyBorder="1" applyAlignment="1" applyProtection="1">
      <alignment vertical="center"/>
      <protection/>
    </xf>
    <xf numFmtId="0" fontId="37" fillId="0" borderId="17" xfId="80" applyFont="1" applyFill="1" applyBorder="1" applyAlignment="1" applyProtection="1">
      <alignment horizontal="center" vertical="center"/>
      <protection/>
    </xf>
    <xf numFmtId="0" fontId="38" fillId="0" borderId="0" xfId="80" applyFont="1" applyFill="1" applyBorder="1" applyAlignment="1">
      <alignment horizontal="center"/>
      <protection/>
    </xf>
    <xf numFmtId="0" fontId="38" fillId="0" borderId="0" xfId="80" applyFont="1" applyFill="1" applyBorder="1" applyAlignment="1">
      <alignment/>
      <protection/>
    </xf>
    <xf numFmtId="0" fontId="38" fillId="0" borderId="0" xfId="80" applyFont="1" applyFill="1" applyAlignment="1">
      <alignment horizontal="center" vertical="center" wrapText="1"/>
      <protection/>
    </xf>
    <xf numFmtId="0" fontId="38" fillId="0" borderId="0" xfId="80" applyFont="1" applyFill="1" applyAlignment="1">
      <alignment vertical="top"/>
      <protection/>
    </xf>
    <xf numFmtId="0" fontId="38" fillId="0" borderId="0" xfId="80" applyFont="1" applyFill="1" applyAlignment="1">
      <alignment vertical="center" wrapText="1"/>
      <protection/>
    </xf>
    <xf numFmtId="0" fontId="38" fillId="0" borderId="0" xfId="80" applyFont="1" applyFill="1" applyAlignment="1">
      <alignment vertical="center"/>
      <protection/>
    </xf>
    <xf numFmtId="0" fontId="38" fillId="0" borderId="0" xfId="80" applyFont="1" applyFill="1" applyAlignment="1">
      <alignment horizontal="left" vertical="center"/>
      <protection/>
    </xf>
    <xf numFmtId="0" fontId="27" fillId="0" borderId="6" xfId="80" applyFont="1" applyFill="1" applyBorder="1" applyAlignment="1">
      <alignment horizontal="center" vertical="center"/>
      <protection/>
    </xf>
    <xf numFmtId="0" fontId="38" fillId="0" borderId="6" xfId="80" applyFont="1" applyFill="1" applyBorder="1" applyAlignment="1">
      <alignment horizontal="center" vertical="center" wrapText="1"/>
      <protection/>
    </xf>
    <xf numFmtId="0" fontId="63" fillId="0" borderId="6" xfId="80" applyFont="1" applyFill="1" applyBorder="1" applyAlignment="1">
      <alignment horizontal="center" vertical="center" wrapText="1"/>
      <protection/>
    </xf>
    <xf numFmtId="0" fontId="27" fillId="0" borderId="18" xfId="80" applyFont="1" applyFill="1" applyBorder="1" applyAlignment="1">
      <alignment horizontal="right" vertical="center"/>
      <protection/>
    </xf>
    <xf numFmtId="0" fontId="27" fillId="0" borderId="18" xfId="80" applyFont="1" applyFill="1" applyBorder="1" applyAlignment="1">
      <alignment vertical="center"/>
      <protection/>
    </xf>
    <xf numFmtId="0" fontId="27" fillId="0" borderId="18" xfId="80" applyFont="1" applyFill="1" applyBorder="1" applyAlignment="1">
      <alignment horizontal="center" vertical="center"/>
      <protection/>
    </xf>
    <xf numFmtId="0" fontId="27" fillId="0" borderId="16" xfId="80" applyFont="1" applyFill="1" applyBorder="1" applyAlignment="1">
      <alignment horizontal="right" vertical="center"/>
      <protection/>
    </xf>
    <xf numFmtId="0" fontId="27" fillId="0" borderId="16" xfId="80" applyFont="1" applyFill="1" applyBorder="1" applyAlignment="1">
      <alignment vertical="center"/>
      <protection/>
    </xf>
    <xf numFmtId="0" fontId="27" fillId="0" borderId="16" xfId="80" applyFont="1" applyFill="1" applyBorder="1" applyAlignment="1">
      <alignment horizontal="center" vertical="center"/>
      <protection/>
    </xf>
    <xf numFmtId="0" fontId="38" fillId="0" borderId="16" xfId="80" applyFont="1" applyFill="1" applyBorder="1" applyAlignment="1">
      <alignment horizontal="right" vertical="center"/>
      <protection/>
    </xf>
    <xf numFmtId="0" fontId="38" fillId="0" borderId="16" xfId="80" applyFont="1" applyFill="1" applyBorder="1" applyAlignment="1">
      <alignment vertical="center"/>
      <protection/>
    </xf>
    <xf numFmtId="0" fontId="38" fillId="0" borderId="16" xfId="80" applyFont="1" applyFill="1" applyBorder="1" applyAlignment="1">
      <alignment horizontal="center" vertical="center"/>
      <protection/>
    </xf>
    <xf numFmtId="0" fontId="27" fillId="0" borderId="17" xfId="80" applyFont="1" applyFill="1" applyBorder="1" applyAlignment="1">
      <alignment horizontal="right" vertical="center"/>
      <protection/>
    </xf>
    <xf numFmtId="0" fontId="27" fillId="0" borderId="17" xfId="80" applyFont="1" applyFill="1" applyBorder="1" applyAlignment="1">
      <alignment vertical="center"/>
      <protection/>
    </xf>
    <xf numFmtId="0" fontId="27" fillId="0" borderId="17" xfId="80" applyFont="1" applyFill="1" applyBorder="1" applyAlignment="1">
      <alignment horizontal="center" vertical="center"/>
      <protection/>
    </xf>
    <xf numFmtId="0" fontId="38" fillId="0" borderId="0" xfId="80" applyFont="1" applyFill="1" applyAlignment="1">
      <alignment horizontal="left"/>
      <protection/>
    </xf>
    <xf numFmtId="0" fontId="27" fillId="0" borderId="0" xfId="80" applyFont="1" applyFill="1" applyAlignment="1">
      <alignment horizontal="left"/>
      <protection/>
    </xf>
    <xf numFmtId="0" fontId="38" fillId="0" borderId="0" xfId="80" applyFont="1" applyFill="1" applyAlignment="1">
      <alignment horizontal="left" vertical="top" wrapText="1"/>
      <protection/>
    </xf>
    <xf numFmtId="0" fontId="38" fillId="0" borderId="0" xfId="80" applyFont="1" applyFill="1" applyAlignment="1">
      <alignment/>
      <protection/>
    </xf>
    <xf numFmtId="0" fontId="38" fillId="0" borderId="0" xfId="80" applyFont="1" applyFill="1" applyBorder="1">
      <alignment/>
      <protection/>
    </xf>
    <xf numFmtId="0" fontId="56" fillId="0" borderId="18" xfId="80" applyFont="1" applyFill="1" applyBorder="1" applyAlignment="1">
      <alignment horizontal="right"/>
      <protection/>
    </xf>
    <xf numFmtId="0" fontId="56" fillId="0" borderId="18" xfId="80" applyFont="1" applyFill="1" applyBorder="1" applyAlignment="1">
      <alignment horizontal="center" vertical="top" wrapText="1"/>
      <protection/>
    </xf>
    <xf numFmtId="0" fontId="56" fillId="0" borderId="16" xfId="80" applyFont="1" applyFill="1" applyBorder="1" applyAlignment="1">
      <alignment horizontal="right"/>
      <protection/>
    </xf>
    <xf numFmtId="0" fontId="56" fillId="0" borderId="16" xfId="80" applyFont="1" applyFill="1" applyBorder="1">
      <alignment/>
      <protection/>
    </xf>
    <xf numFmtId="0" fontId="62" fillId="0" borderId="16" xfId="80" applyFont="1" applyFill="1" applyBorder="1" applyAlignment="1">
      <alignment horizontal="center"/>
      <protection/>
    </xf>
    <xf numFmtId="0" fontId="64" fillId="0" borderId="16" xfId="80" applyFont="1" applyFill="1" applyBorder="1" applyAlignment="1">
      <alignment horizontal="right"/>
      <protection/>
    </xf>
    <xf numFmtId="0" fontId="64" fillId="0" borderId="16" xfId="80" applyFont="1" applyFill="1" applyBorder="1">
      <alignment/>
      <protection/>
    </xf>
    <xf numFmtId="0" fontId="65" fillId="0" borderId="16" xfId="80" applyFont="1" applyFill="1" applyBorder="1" applyAlignment="1">
      <alignment horizontal="center"/>
      <protection/>
    </xf>
    <xf numFmtId="0" fontId="57" fillId="0" borderId="16" xfId="80" applyFont="1" applyFill="1" applyBorder="1" applyAlignment="1">
      <alignment horizontal="right"/>
      <protection/>
    </xf>
    <xf numFmtId="0" fontId="57" fillId="0" borderId="16" xfId="80" applyFont="1" applyFill="1" applyBorder="1">
      <alignment/>
      <protection/>
    </xf>
    <xf numFmtId="0" fontId="63" fillId="0" borderId="16" xfId="80" applyFont="1" applyFill="1" applyBorder="1" applyAlignment="1">
      <alignment horizontal="center"/>
      <protection/>
    </xf>
    <xf numFmtId="0" fontId="57" fillId="0" borderId="16" xfId="80" applyFont="1" applyFill="1" applyBorder="1" applyAlignment="1">
      <alignment/>
      <protection/>
    </xf>
    <xf numFmtId="0" fontId="57" fillId="0" borderId="17" xfId="80" applyFont="1" applyFill="1" applyBorder="1" applyAlignment="1">
      <alignment horizontal="right"/>
      <protection/>
    </xf>
    <xf numFmtId="0" fontId="57" fillId="0" borderId="17" xfId="80" applyFont="1" applyFill="1" applyBorder="1">
      <alignment/>
      <protection/>
    </xf>
    <xf numFmtId="0" fontId="63" fillId="0" borderId="17" xfId="80" applyFont="1" applyFill="1" applyBorder="1" applyAlignment="1">
      <alignment horizontal="center"/>
      <protection/>
    </xf>
    <xf numFmtId="0" fontId="27" fillId="0" borderId="18" xfId="80" applyFont="1" applyFill="1" applyBorder="1" applyAlignment="1">
      <alignment horizontal="right"/>
      <protection/>
    </xf>
    <xf numFmtId="0" fontId="27" fillId="0" borderId="18" xfId="80" applyFont="1" applyFill="1" applyBorder="1" applyAlignment="1">
      <alignment horizontal="center" vertical="top" wrapText="1"/>
      <protection/>
    </xf>
    <xf numFmtId="0" fontId="27" fillId="0" borderId="16" xfId="80" applyFont="1" applyFill="1" applyBorder="1" applyAlignment="1">
      <alignment horizontal="right"/>
      <protection/>
    </xf>
    <xf numFmtId="0" fontId="27" fillId="0" borderId="16" xfId="80" applyFont="1" applyFill="1" applyBorder="1">
      <alignment/>
      <protection/>
    </xf>
    <xf numFmtId="0" fontId="27" fillId="0" borderId="16" xfId="80" applyFont="1" applyFill="1" applyBorder="1" applyAlignment="1">
      <alignment horizontal="center"/>
      <protection/>
    </xf>
    <xf numFmtId="0" fontId="37" fillId="0" borderId="16" xfId="80" applyFont="1" applyFill="1" applyBorder="1" applyAlignment="1">
      <alignment horizontal="right"/>
      <protection/>
    </xf>
    <xf numFmtId="0" fontId="37" fillId="0" borderId="16" xfId="80" applyFont="1" applyFill="1" applyBorder="1">
      <alignment/>
      <protection/>
    </xf>
    <xf numFmtId="0" fontId="37" fillId="0" borderId="16" xfId="80" applyFont="1" applyFill="1" applyBorder="1" applyAlignment="1">
      <alignment horizontal="center"/>
      <protection/>
    </xf>
    <xf numFmtId="0" fontId="38" fillId="0" borderId="16" xfId="80" applyFont="1" applyFill="1" applyBorder="1" applyAlignment="1">
      <alignment horizontal="right"/>
      <protection/>
    </xf>
    <xf numFmtId="0" fontId="38" fillId="0" borderId="16" xfId="80" applyFont="1" applyFill="1" applyBorder="1" applyAlignment="1">
      <alignment horizontal="center"/>
      <protection/>
    </xf>
    <xf numFmtId="0" fontId="38" fillId="0" borderId="18" xfId="80" applyFont="1" applyFill="1" applyBorder="1" applyAlignment="1">
      <alignment horizontal="right" vertical="center"/>
      <protection/>
    </xf>
    <xf numFmtId="0" fontId="37" fillId="0" borderId="16" xfId="80" applyFont="1" applyFill="1" applyBorder="1" applyAlignment="1">
      <alignment horizontal="right" vertical="center"/>
      <protection/>
    </xf>
    <xf numFmtId="0" fontId="37" fillId="0" borderId="16" xfId="80" applyFont="1" applyFill="1" applyBorder="1" applyAlignment="1">
      <alignment vertical="center"/>
      <protection/>
    </xf>
    <xf numFmtId="0" fontId="37" fillId="0" borderId="16" xfId="80" applyFont="1" applyFill="1" applyBorder="1" applyAlignment="1">
      <alignment horizontal="center" vertical="center"/>
      <protection/>
    </xf>
    <xf numFmtId="0" fontId="38" fillId="0" borderId="17" xfId="80" applyFont="1" applyFill="1" applyBorder="1" applyAlignment="1">
      <alignment horizontal="right" vertical="center"/>
      <protection/>
    </xf>
    <xf numFmtId="0" fontId="38" fillId="0" borderId="17" xfId="80" applyFont="1" applyFill="1" applyBorder="1" applyAlignment="1">
      <alignment vertical="center"/>
      <protection/>
    </xf>
    <xf numFmtId="0" fontId="38" fillId="0" borderId="17" xfId="80" applyFont="1" applyFill="1" applyBorder="1" applyAlignment="1">
      <alignment horizontal="center" vertical="center"/>
      <protection/>
    </xf>
    <xf numFmtId="43" fontId="38" fillId="0" borderId="0" xfId="53" applyFont="1" applyFill="1" applyBorder="1" applyAlignment="1">
      <alignment vertical="center"/>
    </xf>
    <xf numFmtId="0" fontId="38" fillId="0" borderId="0" xfId="80" applyFont="1" applyFill="1" applyBorder="1" applyAlignment="1">
      <alignment vertical="top"/>
      <protection/>
    </xf>
    <xf numFmtId="0" fontId="38" fillId="0" borderId="18" xfId="80" applyFont="1" applyFill="1" applyBorder="1" applyAlignment="1">
      <alignment horizontal="center" vertical="center" wrapText="1"/>
      <protection/>
    </xf>
    <xf numFmtId="0" fontId="38" fillId="0" borderId="17" xfId="80" applyFont="1" applyFill="1" applyBorder="1" applyAlignment="1">
      <alignment horizontal="center" vertical="center" wrapText="1"/>
      <protection/>
    </xf>
    <xf numFmtId="0" fontId="38" fillId="0" borderId="0" xfId="80" applyFont="1" applyFill="1" applyBorder="1" applyAlignment="1">
      <alignment horizontal="left"/>
      <protection/>
    </xf>
    <xf numFmtId="0" fontId="27" fillId="0" borderId="0" xfId="80" applyFont="1" applyFill="1" applyAlignment="1">
      <alignment horizontal="left" vertical="center"/>
      <protection/>
    </xf>
    <xf numFmtId="0" fontId="27" fillId="0" borderId="16" xfId="80" applyFont="1" applyFill="1" applyBorder="1" applyAlignment="1">
      <alignment horizontal="center" vertical="center" wrapText="1"/>
      <protection/>
    </xf>
    <xf numFmtId="0" fontId="27" fillId="0" borderId="18" xfId="80" applyFont="1" applyFill="1" applyBorder="1" applyAlignment="1">
      <alignment horizontal="center" vertical="center" wrapText="1"/>
      <protection/>
    </xf>
    <xf numFmtId="0" fontId="38" fillId="0" borderId="16" xfId="80" applyFont="1" applyFill="1" applyBorder="1" applyAlignment="1">
      <alignment vertical="center" wrapText="1"/>
      <protection/>
    </xf>
    <xf numFmtId="0" fontId="57" fillId="0" borderId="0" xfId="80" applyFont="1" applyFill="1" applyAlignment="1">
      <alignment horizontal="center"/>
      <protection/>
    </xf>
    <xf numFmtId="0" fontId="38" fillId="0" borderId="18" xfId="80" applyFont="1" applyFill="1" applyBorder="1" applyAlignment="1">
      <alignment vertical="center" wrapText="1"/>
      <protection/>
    </xf>
    <xf numFmtId="0" fontId="37" fillId="0" borderId="16" xfId="80" applyFont="1" applyFill="1" applyBorder="1" applyAlignment="1">
      <alignment vertical="center" wrapText="1"/>
      <protection/>
    </xf>
    <xf numFmtId="0" fontId="37" fillId="0" borderId="16" xfId="80" applyFont="1" applyFill="1" applyBorder="1" applyAlignment="1">
      <alignment horizontal="center" vertical="center" wrapText="1"/>
      <protection/>
    </xf>
    <xf numFmtId="0" fontId="27" fillId="0" borderId="16" xfId="80" applyFont="1" applyFill="1" applyBorder="1" applyAlignment="1">
      <alignment vertical="center" wrapText="1"/>
      <protection/>
    </xf>
    <xf numFmtId="0" fontId="27" fillId="0" borderId="16" xfId="80" applyFont="1" applyFill="1" applyBorder="1" applyAlignment="1">
      <alignment horizontal="right" vertical="center" wrapText="1"/>
      <protection/>
    </xf>
    <xf numFmtId="0" fontId="37" fillId="0" borderId="16" xfId="80" applyFont="1" applyFill="1" applyBorder="1" applyAlignment="1">
      <alignment horizontal="right" vertical="center" wrapText="1"/>
      <protection/>
    </xf>
    <xf numFmtId="0" fontId="38" fillId="0" borderId="16" xfId="80" applyFont="1" applyFill="1" applyBorder="1" applyAlignment="1">
      <alignment horizontal="right" vertical="center" wrapText="1"/>
      <protection/>
    </xf>
    <xf numFmtId="0" fontId="38" fillId="0" borderId="17" xfId="80" applyFont="1" applyFill="1" applyBorder="1" applyAlignment="1">
      <alignment horizontal="right" vertical="center" wrapText="1"/>
      <protection/>
    </xf>
    <xf numFmtId="0" fontId="38" fillId="0" borderId="17" xfId="80" applyFont="1" applyFill="1" applyBorder="1" applyAlignment="1">
      <alignment vertical="center" wrapText="1"/>
      <protection/>
    </xf>
    <xf numFmtId="43" fontId="38" fillId="0" borderId="0" xfId="53" applyNumberFormat="1" applyFont="1" applyFill="1" applyAlignment="1">
      <alignment/>
    </xf>
    <xf numFmtId="0" fontId="62" fillId="0" borderId="6" xfId="80" applyFont="1" applyFill="1" applyBorder="1" applyAlignment="1">
      <alignment horizontal="center" vertical="center" wrapText="1"/>
      <protection/>
    </xf>
    <xf numFmtId="209" fontId="63" fillId="0" borderId="6" xfId="80" applyNumberFormat="1" applyFont="1" applyFill="1" applyBorder="1" applyAlignment="1">
      <alignment horizontal="center" vertical="justify"/>
      <protection/>
    </xf>
    <xf numFmtId="209" fontId="63" fillId="0" borderId="6" xfId="80" applyNumberFormat="1" applyFont="1" applyFill="1" applyBorder="1" applyAlignment="1">
      <alignment horizontal="centerContinuous" vertical="justify" wrapText="1"/>
      <protection/>
    </xf>
    <xf numFmtId="209" fontId="59" fillId="0" borderId="6" xfId="80" applyNumberFormat="1" applyFont="1" applyFill="1" applyBorder="1" applyAlignment="1">
      <alignment horizontal="centerContinuous" vertical="justify" wrapText="1"/>
      <protection/>
    </xf>
    <xf numFmtId="0" fontId="47" fillId="0" borderId="0" xfId="80" applyFont="1" applyFill="1" applyAlignment="1">
      <alignment horizontal="left"/>
      <protection/>
    </xf>
    <xf numFmtId="209" fontId="38" fillId="0" borderId="17" xfId="80" applyNumberFormat="1" applyFont="1" applyFill="1" applyBorder="1" applyAlignment="1">
      <alignment horizontal="center" vertical="justify"/>
      <protection/>
    </xf>
    <xf numFmtId="0" fontId="43" fillId="0" borderId="16"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39" fillId="0" borderId="0" xfId="80" applyFont="1" applyFill="1" applyAlignment="1">
      <alignment vertical="top" wrapText="1"/>
      <protection/>
    </xf>
    <xf numFmtId="49" fontId="63" fillId="0" borderId="6" xfId="80" applyNumberFormat="1" applyFont="1" applyFill="1" applyBorder="1" applyAlignment="1" applyProtection="1">
      <alignment horizontal="center"/>
      <protection/>
    </xf>
    <xf numFmtId="200" fontId="63" fillId="0" borderId="6" xfId="80" applyNumberFormat="1" applyFont="1" applyFill="1" applyBorder="1" applyAlignment="1" applyProtection="1">
      <alignment horizontal="center"/>
      <protection/>
    </xf>
    <xf numFmtId="49" fontId="63" fillId="0" borderId="6" xfId="80" applyNumberFormat="1" applyFont="1" applyFill="1" applyBorder="1" applyAlignment="1">
      <alignment horizontal="center"/>
      <protection/>
    </xf>
    <xf numFmtId="200" fontId="63" fillId="0" borderId="6" xfId="80" applyNumberFormat="1" applyFont="1" applyFill="1" applyBorder="1" applyAlignment="1">
      <alignment horizontal="center"/>
      <protection/>
    </xf>
    <xf numFmtId="49" fontId="63" fillId="0" borderId="6" xfId="80" applyNumberFormat="1" applyFont="1" applyFill="1" applyBorder="1" applyAlignment="1">
      <alignment horizontal="center" vertical="center"/>
      <protection/>
    </xf>
    <xf numFmtId="200" fontId="63" fillId="0" borderId="6" xfId="80" applyNumberFormat="1" applyFont="1" applyFill="1" applyBorder="1" applyAlignment="1">
      <alignment horizontal="center" vertical="center"/>
      <protection/>
    </xf>
    <xf numFmtId="209" fontId="63" fillId="0" borderId="6" xfId="80" applyNumberFormat="1" applyFont="1" applyFill="1" applyBorder="1" applyAlignment="1">
      <alignment horizontal="center" vertical="center"/>
      <protection/>
    </xf>
    <xf numFmtId="0" fontId="57" fillId="0" borderId="20" xfId="80" applyFont="1" applyFill="1" applyBorder="1" applyAlignment="1">
      <alignment vertical="center"/>
      <protection/>
    </xf>
    <xf numFmtId="0" fontId="28" fillId="0" borderId="0" xfId="80" applyFont="1" applyFill="1" applyAlignment="1">
      <alignment/>
      <protection/>
    </xf>
    <xf numFmtId="0" fontId="57" fillId="0" borderId="0" xfId="80" applyFont="1" applyFill="1" applyAlignment="1">
      <alignment vertical="center"/>
      <protection/>
    </xf>
    <xf numFmtId="49" fontId="67" fillId="0" borderId="6" xfId="80" applyNumberFormat="1" applyFont="1" applyFill="1" applyBorder="1" applyAlignment="1">
      <alignment horizontal="center"/>
      <protection/>
    </xf>
    <xf numFmtId="0" fontId="38" fillId="0" borderId="21" xfId="80" applyFont="1" applyFill="1" applyBorder="1" applyAlignment="1">
      <alignment horizontal="center" vertical="center" wrapText="1"/>
      <protection/>
    </xf>
    <xf numFmtId="43" fontId="38" fillId="0" borderId="0" xfId="51" applyFont="1" applyFill="1" applyBorder="1" applyAlignment="1">
      <alignment vertical="center"/>
    </xf>
    <xf numFmtId="43" fontId="114" fillId="0" borderId="0" xfId="51" applyFont="1" applyFill="1" applyBorder="1" applyAlignment="1">
      <alignment vertical="center"/>
    </xf>
    <xf numFmtId="0" fontId="27" fillId="0" borderId="0" xfId="80" applyFont="1" applyFill="1" applyAlignment="1">
      <alignment horizontal="center" vertical="center" wrapText="1"/>
      <protection/>
    </xf>
    <xf numFmtId="209" fontId="38" fillId="0" borderId="22" xfId="80" applyNumberFormat="1" applyFont="1" applyFill="1" applyBorder="1" applyAlignment="1">
      <alignment horizontal="center" vertical="justify" wrapText="1"/>
      <protection/>
    </xf>
    <xf numFmtId="209" fontId="27" fillId="0" borderId="6" xfId="80" applyNumberFormat="1" applyFont="1" applyFill="1" applyBorder="1" applyAlignment="1">
      <alignment horizontal="centerContinuous" vertical="justify" wrapText="1"/>
      <protection/>
    </xf>
    <xf numFmtId="209" fontId="38" fillId="0" borderId="6" xfId="80" applyNumberFormat="1" applyFont="1" applyFill="1" applyBorder="1" applyAlignment="1">
      <alignment horizontal="center" vertical="justify"/>
      <protection/>
    </xf>
    <xf numFmtId="43" fontId="27" fillId="0" borderId="0" xfId="53" applyNumberFormat="1" applyFont="1" applyFill="1" applyAlignment="1">
      <alignment/>
    </xf>
    <xf numFmtId="0" fontId="27" fillId="0" borderId="0" xfId="80" applyFont="1" applyFill="1" applyAlignment="1">
      <alignment vertical="center" wrapText="1"/>
      <protection/>
    </xf>
    <xf numFmtId="0" fontId="27" fillId="0" borderId="0" xfId="80" applyFont="1" applyFill="1" applyBorder="1" applyAlignment="1">
      <alignment/>
      <protection/>
    </xf>
    <xf numFmtId="0" fontId="112" fillId="0" borderId="0" xfId="80" applyFont="1" applyFill="1">
      <alignment/>
      <protection/>
    </xf>
    <xf numFmtId="0" fontId="112" fillId="0" borderId="0" xfId="80" applyFont="1" applyFill="1" applyAlignment="1">
      <alignment vertical="center" wrapText="1"/>
      <protection/>
    </xf>
    <xf numFmtId="0" fontId="112" fillId="0" borderId="0" xfId="80" applyFont="1" applyFill="1" applyAlignment="1">
      <alignment vertical="top"/>
      <protection/>
    </xf>
    <xf numFmtId="0" fontId="27" fillId="0" borderId="0" xfId="80" applyFont="1" applyFill="1" applyProtection="1">
      <alignment/>
      <protection/>
    </xf>
    <xf numFmtId="0" fontId="27" fillId="0" borderId="0" xfId="80" applyFont="1" applyFill="1" applyAlignment="1" applyProtection="1">
      <alignment vertical="top"/>
      <protection/>
    </xf>
    <xf numFmtId="0" fontId="27" fillId="0" borderId="0" xfId="80" applyFont="1" applyFill="1" applyAlignment="1" applyProtection="1">
      <alignment vertical="center" wrapText="1"/>
      <protection/>
    </xf>
    <xf numFmtId="0" fontId="27" fillId="0" borderId="0" xfId="80" applyFont="1" applyFill="1" applyAlignment="1">
      <alignment vertical="top"/>
      <protection/>
    </xf>
    <xf numFmtId="0" fontId="29" fillId="0" borderId="0" xfId="80" applyFont="1" applyFill="1" applyAlignment="1">
      <alignment vertical="center" wrapText="1"/>
      <protection/>
    </xf>
    <xf numFmtId="0" fontId="46" fillId="0" borderId="0" xfId="80" applyFont="1" applyFill="1" applyAlignment="1">
      <alignment vertical="center" wrapText="1"/>
      <protection/>
    </xf>
    <xf numFmtId="43" fontId="27" fillId="0" borderId="0" xfId="53" applyFont="1" applyFill="1" applyBorder="1" applyAlignment="1">
      <alignment vertical="center"/>
    </xf>
    <xf numFmtId="0" fontId="18" fillId="0" borderId="0" xfId="80" applyFont="1" applyFill="1" applyBorder="1" applyAlignment="1">
      <alignment vertical="center" wrapText="1"/>
      <protection/>
    </xf>
    <xf numFmtId="0" fontId="29" fillId="0" borderId="0" xfId="80" applyFont="1" applyFill="1" applyBorder="1" applyAlignment="1">
      <alignment vertical="center" wrapText="1"/>
      <protection/>
    </xf>
    <xf numFmtId="0" fontId="27" fillId="0" borderId="0" xfId="80" applyFont="1" applyFill="1" applyBorder="1" applyAlignment="1">
      <alignment vertical="center" wrapText="1"/>
      <protection/>
    </xf>
    <xf numFmtId="0" fontId="46" fillId="0" borderId="0" xfId="80" applyFont="1" applyFill="1" applyBorder="1" applyAlignment="1">
      <alignment vertical="center" wrapText="1"/>
      <protection/>
    </xf>
    <xf numFmtId="0" fontId="56" fillId="0" borderId="0" xfId="80" applyFont="1" applyFill="1" applyAlignment="1">
      <alignment vertical="center" wrapText="1"/>
      <protection/>
    </xf>
    <xf numFmtId="0" fontId="27" fillId="0" borderId="0" xfId="80" applyFont="1" applyFill="1" applyAlignment="1">
      <alignment vertical="center"/>
      <protection/>
    </xf>
    <xf numFmtId="0" fontId="38" fillId="0" borderId="16" xfId="80" applyFont="1" applyFill="1" applyBorder="1" applyAlignment="1">
      <alignment horizontal="left" vertical="center" wrapText="1"/>
      <protection/>
    </xf>
    <xf numFmtId="217" fontId="114" fillId="0" borderId="0" xfId="51" applyNumberFormat="1" applyFont="1" applyFill="1" applyBorder="1" applyAlignment="1">
      <alignment vertical="center"/>
    </xf>
    <xf numFmtId="217" fontId="38" fillId="0" borderId="0" xfId="51" applyNumberFormat="1" applyFont="1" applyFill="1" applyBorder="1" applyAlignment="1">
      <alignment vertical="center"/>
    </xf>
    <xf numFmtId="0" fontId="27" fillId="0" borderId="0" xfId="80" applyFont="1" applyFill="1" applyAlignment="1">
      <alignment horizontal="center" vertical="center"/>
      <protection/>
    </xf>
    <xf numFmtId="0" fontId="36" fillId="0" borderId="0" xfId="80" applyFont="1" applyFill="1" applyAlignment="1">
      <alignment vertical="top"/>
      <protection/>
    </xf>
    <xf numFmtId="0" fontId="36" fillId="0" borderId="0" xfId="80" applyFont="1" applyFill="1">
      <alignment/>
      <protection/>
    </xf>
    <xf numFmtId="0" fontId="36" fillId="0" borderId="0" xfId="80" applyFont="1" applyFill="1" applyAlignment="1">
      <alignment vertical="center"/>
      <protection/>
    </xf>
    <xf numFmtId="0" fontId="38" fillId="0" borderId="0" xfId="80" applyFont="1" applyFill="1" applyBorder="1" applyAlignment="1">
      <alignment horizontal="center" vertical="top"/>
      <protection/>
    </xf>
    <xf numFmtId="209" fontId="63" fillId="0" borderId="0" xfId="80" applyNumberFormat="1" applyFont="1" applyFill="1" applyBorder="1" applyAlignment="1">
      <alignment horizontal="center"/>
      <protection/>
    </xf>
    <xf numFmtId="209" fontId="63" fillId="0" borderId="4" xfId="80" applyNumberFormat="1" applyFont="1" applyFill="1" applyBorder="1" applyAlignment="1">
      <alignment horizontal="center"/>
      <protection/>
    </xf>
    <xf numFmtId="0" fontId="115" fillId="0" borderId="0" xfId="87" applyFont="1">
      <alignment/>
      <protection/>
    </xf>
    <xf numFmtId="0" fontId="111" fillId="0" borderId="0" xfId="80" applyFont="1" applyFill="1" applyBorder="1" applyAlignment="1">
      <alignment horizontal="center"/>
      <protection/>
    </xf>
    <xf numFmtId="0" fontId="116" fillId="0" borderId="0" xfId="80" applyFont="1" applyFill="1" applyAlignment="1">
      <alignment horizontal="center"/>
      <protection/>
    </xf>
    <xf numFmtId="0" fontId="38" fillId="0" borderId="0" xfId="80" applyFont="1" applyFill="1" applyAlignment="1" applyProtection="1">
      <alignment horizontal="left" vertical="top" wrapText="1"/>
      <protection/>
    </xf>
    <xf numFmtId="0" fontId="111" fillId="0" borderId="0" xfId="80" applyFont="1" applyFill="1" applyAlignment="1">
      <alignment horizontal="left"/>
      <protection/>
    </xf>
    <xf numFmtId="0" fontId="110" fillId="0" borderId="0" xfId="80" applyFont="1" applyFill="1" applyAlignment="1">
      <alignment horizontal="center"/>
      <protection/>
    </xf>
    <xf numFmtId="0" fontId="111" fillId="0" borderId="0" xfId="80" applyFont="1" applyFill="1" applyAlignment="1">
      <alignment/>
      <protection/>
    </xf>
    <xf numFmtId="0" fontId="111" fillId="0" borderId="0" xfId="80" applyFont="1" applyFill="1" applyAlignment="1">
      <alignment horizontal="center"/>
      <protection/>
    </xf>
    <xf numFmtId="0" fontId="116" fillId="0" borderId="0" xfId="80" applyFont="1" applyFill="1">
      <alignment/>
      <protection/>
    </xf>
    <xf numFmtId="0" fontId="116" fillId="0" borderId="0" xfId="80" applyFont="1" applyFill="1" applyBorder="1" applyAlignment="1">
      <alignment horizontal="center" vertical="top"/>
      <protection/>
    </xf>
    <xf numFmtId="0" fontId="117" fillId="0" borderId="0" xfId="80" applyFont="1" applyFill="1" applyBorder="1" applyAlignment="1">
      <alignment horizontal="center"/>
      <protection/>
    </xf>
    <xf numFmtId="0" fontId="117" fillId="0" borderId="4" xfId="80" applyFont="1" applyFill="1" applyBorder="1" applyAlignment="1">
      <alignment horizontal="center"/>
      <protection/>
    </xf>
    <xf numFmtId="0" fontId="111" fillId="0" borderId="0" xfId="80" applyFont="1" applyFill="1" applyAlignment="1">
      <alignment vertical="top" wrapText="1"/>
      <protection/>
    </xf>
    <xf numFmtId="0" fontId="110" fillId="0" borderId="0" xfId="80" applyFont="1" applyFill="1">
      <alignment/>
      <protection/>
    </xf>
    <xf numFmtId="0" fontId="38" fillId="0" borderId="0" xfId="80" applyFont="1" applyFill="1" applyAlignment="1" applyProtection="1">
      <alignment horizontal="left"/>
      <protection/>
    </xf>
    <xf numFmtId="0" fontId="57" fillId="0" borderId="0" xfId="80" applyFont="1" applyFill="1" applyAlignment="1" applyProtection="1">
      <alignment horizontal="center"/>
      <protection/>
    </xf>
    <xf numFmtId="0" fontId="57" fillId="0" borderId="0" xfId="80" applyFont="1" applyFill="1" applyAlignment="1" applyProtection="1">
      <alignment horizontal="left"/>
      <protection/>
    </xf>
    <xf numFmtId="0" fontId="38" fillId="0" borderId="0" xfId="80" applyFont="1" applyFill="1" applyAlignment="1" applyProtection="1">
      <alignment horizontal="center"/>
      <protection/>
    </xf>
    <xf numFmtId="0" fontId="38" fillId="0" borderId="0" xfId="80" applyFont="1" applyFill="1" applyBorder="1" applyAlignment="1" applyProtection="1">
      <alignment horizontal="center" vertical="top"/>
      <protection/>
    </xf>
    <xf numFmtId="0" fontId="57" fillId="0" borderId="0" xfId="80" applyFont="1" applyFill="1" applyProtection="1">
      <alignment/>
      <protection/>
    </xf>
    <xf numFmtId="0" fontId="63" fillId="0" borderId="0" xfId="80" applyFont="1" applyFill="1" applyBorder="1" applyAlignment="1" applyProtection="1">
      <alignment horizontal="center"/>
      <protection/>
    </xf>
    <xf numFmtId="0" fontId="63" fillId="0" borderId="4" xfId="80" applyFont="1" applyFill="1" applyBorder="1" applyAlignment="1" applyProtection="1">
      <alignment horizontal="center"/>
      <protection/>
    </xf>
    <xf numFmtId="0" fontId="56" fillId="0" borderId="0" xfId="80" applyFont="1" applyFill="1" applyAlignment="1" applyProtection="1">
      <alignment vertical="center" wrapText="1"/>
      <protection/>
    </xf>
    <xf numFmtId="0" fontId="63" fillId="0" borderId="0" xfId="80" applyFont="1" applyFill="1" applyAlignment="1" applyProtection="1">
      <alignment horizontal="center"/>
      <protection/>
    </xf>
    <xf numFmtId="0" fontId="38" fillId="0" borderId="0" xfId="80" applyFont="1" applyFill="1" applyAlignment="1" applyProtection="1">
      <alignment vertical="top" wrapText="1"/>
      <protection/>
    </xf>
    <xf numFmtId="0" fontId="63" fillId="0" borderId="0" xfId="80" applyFont="1" applyFill="1" applyAlignment="1" applyProtection="1">
      <alignment horizontal="center" vertical="top" wrapText="1"/>
      <protection/>
    </xf>
    <xf numFmtId="0" fontId="27" fillId="0" borderId="0" xfId="80" applyFont="1" applyFill="1" applyAlignment="1" applyProtection="1">
      <alignment vertical="top" wrapText="1"/>
      <protection/>
    </xf>
    <xf numFmtId="43" fontId="38" fillId="0" borderId="0" xfId="80" applyNumberFormat="1" applyFont="1" applyFill="1">
      <alignment/>
      <protection/>
    </xf>
    <xf numFmtId="0" fontId="68" fillId="0" borderId="0" xfId="80" applyFont="1" applyFill="1" applyBorder="1" applyAlignment="1">
      <alignment horizontal="center"/>
      <protection/>
    </xf>
    <xf numFmtId="0" fontId="68" fillId="0" borderId="4" xfId="80" applyFont="1" applyFill="1" applyBorder="1" applyAlignment="1">
      <alignment horizontal="center"/>
      <protection/>
    </xf>
    <xf numFmtId="0" fontId="38" fillId="0" borderId="0" xfId="80" applyFont="1" applyFill="1" applyAlignment="1">
      <alignment vertical="top" wrapText="1"/>
      <protection/>
    </xf>
    <xf numFmtId="0" fontId="57" fillId="0" borderId="0" xfId="80" applyFont="1" applyFill="1" applyAlignment="1">
      <alignment horizontal="center" vertical="top" wrapText="1"/>
      <protection/>
    </xf>
    <xf numFmtId="43" fontId="112" fillId="23" borderId="16" xfId="53" applyNumberFormat="1" applyFont="1" applyFill="1" applyBorder="1" applyAlignment="1">
      <alignment vertical="center"/>
    </xf>
    <xf numFmtId="43" fontId="111" fillId="23" borderId="16" xfId="53" applyNumberFormat="1" applyFont="1" applyFill="1" applyBorder="1" applyAlignment="1">
      <alignment vertical="center"/>
    </xf>
    <xf numFmtId="43" fontId="111" fillId="23" borderId="16" xfId="53" applyNumberFormat="1" applyFont="1" applyFill="1" applyBorder="1" applyAlignment="1">
      <alignment horizontal="left" vertical="center"/>
    </xf>
    <xf numFmtId="43" fontId="111" fillId="23" borderId="17" xfId="53" applyNumberFormat="1" applyFont="1" applyFill="1" applyBorder="1" applyAlignment="1">
      <alignment vertical="center"/>
    </xf>
    <xf numFmtId="0" fontId="37" fillId="0" borderId="0" xfId="80" applyFont="1" applyFill="1" applyAlignment="1" applyProtection="1">
      <alignment/>
      <protection/>
    </xf>
    <xf numFmtId="43" fontId="113" fillId="23" borderId="16" xfId="53" applyNumberFormat="1" applyFont="1" applyFill="1" applyBorder="1" applyAlignment="1">
      <alignment vertical="center"/>
    </xf>
    <xf numFmtId="0" fontId="113" fillId="0" borderId="0" xfId="80" applyFont="1" applyFill="1" applyAlignment="1">
      <alignment/>
      <protection/>
    </xf>
    <xf numFmtId="43" fontId="113" fillId="23" borderId="16" xfId="53" applyNumberFormat="1" applyFont="1" applyFill="1" applyBorder="1" applyAlignment="1">
      <alignment horizontal="left" vertical="center"/>
    </xf>
    <xf numFmtId="0" fontId="112" fillId="0" borderId="19" xfId="80" applyFont="1" applyFill="1" applyBorder="1" applyAlignment="1">
      <alignment horizontal="right" vertical="center"/>
      <protection/>
    </xf>
    <xf numFmtId="0" fontId="112" fillId="0" borderId="19" xfId="80" applyFont="1" applyFill="1" applyBorder="1" applyAlignment="1">
      <alignment vertical="center"/>
      <protection/>
    </xf>
    <xf numFmtId="0" fontId="112" fillId="0" borderId="19" xfId="80" applyFont="1" applyFill="1" applyBorder="1" applyAlignment="1">
      <alignment horizontal="center" vertical="center" wrapText="1"/>
      <protection/>
    </xf>
    <xf numFmtId="43" fontId="112" fillId="23" borderId="19" xfId="53" applyNumberFormat="1" applyFont="1" applyFill="1" applyBorder="1" applyAlignment="1">
      <alignment vertical="center"/>
    </xf>
    <xf numFmtId="49" fontId="117" fillId="0" borderId="6" xfId="80" applyNumberFormat="1" applyFont="1" applyFill="1" applyBorder="1" applyAlignment="1">
      <alignment horizontal="center" vertical="center"/>
      <protection/>
    </xf>
    <xf numFmtId="200" fontId="117" fillId="0" borderId="6" xfId="80" applyNumberFormat="1" applyFont="1" applyFill="1" applyBorder="1" applyAlignment="1">
      <alignment horizontal="center" vertical="center"/>
      <protection/>
    </xf>
    <xf numFmtId="49" fontId="118" fillId="0" borderId="6" xfId="80" applyNumberFormat="1" applyFont="1" applyFill="1" applyBorder="1" applyAlignment="1">
      <alignment horizontal="center" vertical="center"/>
      <protection/>
    </xf>
    <xf numFmtId="0" fontId="57" fillId="0" borderId="0" xfId="80" applyFont="1" applyFill="1" applyAlignment="1">
      <alignment horizontal="center" vertical="center"/>
      <protection/>
    </xf>
    <xf numFmtId="0" fontId="38" fillId="0" borderId="0" xfId="80" applyFont="1" applyFill="1" applyAlignment="1">
      <alignment horizontal="center" vertical="center"/>
      <protection/>
    </xf>
    <xf numFmtId="0" fontId="56" fillId="0" borderId="0" xfId="80" applyFont="1" applyFill="1" applyAlignment="1">
      <alignment horizontal="left"/>
      <protection/>
    </xf>
    <xf numFmtId="0" fontId="57" fillId="0" borderId="0" xfId="80" applyFont="1" applyFill="1" applyBorder="1" applyAlignment="1">
      <alignment horizontal="center" vertical="center"/>
      <protection/>
    </xf>
    <xf numFmtId="0" fontId="27" fillId="0" borderId="19" xfId="80" applyFont="1" applyFill="1" applyBorder="1" applyAlignment="1">
      <alignment horizontal="right" vertical="center" wrapText="1"/>
      <protection/>
    </xf>
    <xf numFmtId="0" fontId="27" fillId="0" borderId="19" xfId="80" applyFont="1" applyFill="1" applyBorder="1" applyAlignment="1">
      <alignment horizontal="left" vertical="center" wrapText="1"/>
      <protection/>
    </xf>
    <xf numFmtId="0" fontId="27" fillId="0" borderId="19" xfId="80" applyFont="1" applyFill="1" applyBorder="1" applyAlignment="1">
      <alignment horizontal="center" vertical="center" wrapText="1"/>
      <protection/>
    </xf>
    <xf numFmtId="209" fontId="63" fillId="0" borderId="6" xfId="80" applyNumberFormat="1" applyFont="1" applyFill="1" applyBorder="1" applyAlignment="1">
      <alignment horizontal="center"/>
      <protection/>
    </xf>
    <xf numFmtId="0" fontId="38" fillId="0" borderId="0" xfId="0" applyFont="1" applyFill="1" applyAlignment="1">
      <alignment/>
    </xf>
    <xf numFmtId="0" fontId="38" fillId="0" borderId="0" xfId="80" applyFont="1" applyFill="1" applyAlignment="1">
      <alignment wrapText="1"/>
      <protection/>
    </xf>
    <xf numFmtId="0" fontId="57" fillId="0" borderId="0" xfId="80" applyFont="1" applyFill="1" applyBorder="1" applyAlignment="1">
      <alignment vertical="center" wrapText="1"/>
      <protection/>
    </xf>
    <xf numFmtId="211" fontId="63" fillId="0" borderId="0" xfId="80" applyNumberFormat="1" applyFont="1" applyFill="1" applyBorder="1" applyAlignment="1">
      <alignment horizontal="center"/>
      <protection/>
    </xf>
    <xf numFmtId="211" fontId="63" fillId="0" borderId="4" xfId="80" applyNumberFormat="1" applyFont="1" applyFill="1" applyBorder="1" applyAlignment="1">
      <alignment horizontal="center"/>
      <protection/>
    </xf>
    <xf numFmtId="0" fontId="63" fillId="0" borderId="0" xfId="80" applyFont="1" applyFill="1">
      <alignment/>
      <protection/>
    </xf>
    <xf numFmtId="0" fontId="27" fillId="0" borderId="0" xfId="80" applyFont="1" applyFill="1" applyAlignment="1">
      <alignment/>
      <protection/>
    </xf>
    <xf numFmtId="0" fontId="43" fillId="0" borderId="0" xfId="0" applyFont="1" applyAlignment="1">
      <alignment/>
    </xf>
    <xf numFmtId="0" fontId="41" fillId="0" borderId="16"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119" fillId="0" borderId="16" xfId="0" applyFont="1" applyBorder="1" applyAlignment="1">
      <alignment horizontal="right" vertical="center" wrapText="1"/>
    </xf>
    <xf numFmtId="0" fontId="120" fillId="0" borderId="16" xfId="0" applyFont="1" applyBorder="1" applyAlignment="1">
      <alignment horizontal="right" vertical="center" wrapText="1"/>
    </xf>
    <xf numFmtId="0" fontId="42" fillId="0" borderId="0" xfId="0" applyFont="1" applyAlignment="1">
      <alignment/>
    </xf>
    <xf numFmtId="43" fontId="43" fillId="23" borderId="19" xfId="80" applyNumberFormat="1" applyFont="1" applyFill="1" applyBorder="1" applyAlignment="1">
      <alignment vertical="center"/>
      <protection/>
    </xf>
    <xf numFmtId="43" fontId="43" fillId="23" borderId="16" xfId="80" applyNumberFormat="1" applyFont="1" applyFill="1" applyBorder="1" applyAlignment="1">
      <alignment vertical="center"/>
      <protection/>
    </xf>
    <xf numFmtId="43" fontId="43" fillId="23" borderId="16" xfId="51" applyNumberFormat="1" applyFont="1" applyFill="1" applyBorder="1" applyAlignment="1">
      <alignment vertical="center"/>
    </xf>
    <xf numFmtId="43" fontId="43" fillId="23" borderId="17" xfId="80" applyNumberFormat="1" applyFont="1" applyFill="1" applyBorder="1" applyAlignment="1">
      <alignment vertical="center"/>
      <protection/>
    </xf>
    <xf numFmtId="43" fontId="47" fillId="23" borderId="18" xfId="0" applyNumberFormat="1" applyFont="1" applyFill="1" applyBorder="1" applyAlignment="1">
      <alignment horizontal="justify" vertical="center" wrapText="1"/>
    </xf>
    <xf numFmtId="43" fontId="47" fillId="23" borderId="18" xfId="0" applyNumberFormat="1" applyFont="1" applyFill="1" applyBorder="1" applyAlignment="1">
      <alignment horizontal="center" vertical="center" wrapText="1"/>
    </xf>
    <xf numFmtId="43" fontId="43" fillId="23" borderId="16" xfId="0" applyNumberFormat="1" applyFont="1" applyFill="1" applyBorder="1" applyAlignment="1">
      <alignment horizontal="justify" vertical="center" wrapText="1"/>
    </xf>
    <xf numFmtId="43" fontId="43" fillId="23" borderId="16" xfId="0" applyNumberFormat="1" applyFont="1" applyFill="1" applyBorder="1" applyAlignment="1">
      <alignment horizontal="center" vertical="center" wrapText="1"/>
    </xf>
    <xf numFmtId="43" fontId="47" fillId="23" borderId="16" xfId="0" applyNumberFormat="1" applyFont="1" applyFill="1" applyBorder="1" applyAlignment="1">
      <alignment horizontal="justify" vertical="center" wrapText="1"/>
    </xf>
    <xf numFmtId="43" fontId="47" fillId="23" borderId="16" xfId="0" applyNumberFormat="1" applyFont="1" applyFill="1" applyBorder="1" applyAlignment="1">
      <alignment horizontal="center" vertical="center" wrapText="1"/>
    </xf>
    <xf numFmtId="43" fontId="43" fillId="23" borderId="17" xfId="0" applyNumberFormat="1" applyFont="1" applyFill="1" applyBorder="1" applyAlignment="1">
      <alignment horizontal="justify" vertical="center" wrapText="1"/>
    </xf>
    <xf numFmtId="43" fontId="43" fillId="23" borderId="17" xfId="0" applyNumberFormat="1" applyFont="1" applyFill="1" applyBorder="1" applyAlignment="1">
      <alignment horizontal="center" vertical="center" wrapText="1"/>
    </xf>
    <xf numFmtId="43" fontId="120" fillId="23" borderId="18" xfId="51" applyFont="1" applyFill="1" applyBorder="1" applyAlignment="1">
      <alignment horizontal="right" vertical="center" wrapText="1"/>
    </xf>
    <xf numFmtId="2" fontId="119" fillId="23" borderId="18" xfId="51" applyNumberFormat="1" applyFont="1" applyFill="1" applyBorder="1" applyAlignment="1">
      <alignment horizontal="right" vertical="center" wrapText="1"/>
    </xf>
    <xf numFmtId="43" fontId="120" fillId="23" borderId="16" xfId="51" applyFont="1" applyFill="1" applyBorder="1" applyAlignment="1">
      <alignment horizontal="right" vertical="center" wrapText="1"/>
    </xf>
    <xf numFmtId="2" fontId="119" fillId="23" borderId="16" xfId="51" applyNumberFormat="1" applyFont="1" applyFill="1" applyBorder="1" applyAlignment="1">
      <alignment horizontal="right" vertical="center" wrapText="1"/>
    </xf>
    <xf numFmtId="43" fontId="120" fillId="23" borderId="17" xfId="51" applyFont="1" applyFill="1" applyBorder="1" applyAlignment="1">
      <alignment horizontal="right" vertical="center" wrapText="1"/>
    </xf>
    <xf numFmtId="2" fontId="119" fillId="23" borderId="17" xfId="51" applyNumberFormat="1" applyFont="1" applyFill="1" applyBorder="1" applyAlignment="1">
      <alignment horizontal="right" vertical="center" wrapText="1"/>
    </xf>
    <xf numFmtId="43" fontId="111" fillId="0" borderId="16" xfId="53" applyNumberFormat="1" applyFont="1" applyFill="1" applyBorder="1" applyAlignment="1">
      <alignment vertical="center"/>
    </xf>
    <xf numFmtId="43" fontId="111" fillId="0" borderId="17" xfId="53" applyNumberFormat="1" applyFont="1" applyFill="1" applyBorder="1" applyAlignment="1">
      <alignment vertical="center"/>
    </xf>
    <xf numFmtId="0" fontId="116" fillId="0" borderId="0" xfId="80" applyFont="1" applyFill="1" applyAlignment="1">
      <alignment horizontal="center"/>
      <protection/>
    </xf>
    <xf numFmtId="0" fontId="111" fillId="0" borderId="0" xfId="80" applyFont="1" applyFill="1" applyBorder="1" applyAlignment="1">
      <alignment horizontal="center"/>
      <protection/>
    </xf>
    <xf numFmtId="0" fontId="112" fillId="0" borderId="6" xfId="80" applyFont="1" applyFill="1" applyBorder="1" applyAlignment="1">
      <alignment horizontal="center" vertical="center" wrapText="1"/>
      <protection/>
    </xf>
    <xf numFmtId="43" fontId="120" fillId="23" borderId="18" xfId="0" applyNumberFormat="1" applyFont="1" applyFill="1" applyBorder="1" applyAlignment="1">
      <alignment horizontal="right" vertical="center" wrapText="1"/>
    </xf>
    <xf numFmtId="43" fontId="120" fillId="23" borderId="16" xfId="0" applyNumberFormat="1" applyFont="1" applyFill="1" applyBorder="1" applyAlignment="1">
      <alignment horizontal="right" vertical="center" wrapText="1"/>
    </xf>
    <xf numFmtId="43" fontId="120" fillId="23" borderId="17" xfId="0" applyNumberFormat="1" applyFont="1" applyFill="1" applyBorder="1" applyAlignment="1">
      <alignment horizontal="right" vertical="center" wrapText="1"/>
    </xf>
    <xf numFmtId="43" fontId="119" fillId="23" borderId="18" xfId="0" applyNumberFormat="1" applyFont="1" applyFill="1" applyBorder="1" applyAlignment="1">
      <alignment horizontal="right" vertical="center" wrapText="1"/>
    </xf>
    <xf numFmtId="43" fontId="119" fillId="23" borderId="16" xfId="0" applyNumberFormat="1" applyFont="1" applyFill="1" applyBorder="1" applyAlignment="1">
      <alignment horizontal="right" vertical="center" wrapText="1"/>
    </xf>
    <xf numFmtId="43" fontId="119" fillId="23" borderId="17" xfId="0" applyNumberFormat="1" applyFont="1" applyFill="1" applyBorder="1" applyAlignment="1">
      <alignment horizontal="right" vertical="center" wrapText="1"/>
    </xf>
    <xf numFmtId="43" fontId="121" fillId="0" borderId="16" xfId="0" applyNumberFormat="1" applyFont="1" applyBorder="1" applyAlignment="1">
      <alignment horizontal="right" vertical="center" wrapText="1"/>
    </xf>
    <xf numFmtId="43" fontId="119" fillId="0" borderId="16" xfId="0" applyNumberFormat="1" applyFont="1" applyBorder="1" applyAlignment="1">
      <alignment horizontal="right" vertical="center" wrapText="1"/>
    </xf>
    <xf numFmtId="43" fontId="122" fillId="0" borderId="16" xfId="0" applyNumberFormat="1" applyFont="1" applyBorder="1" applyAlignment="1">
      <alignment horizontal="right" vertical="center" wrapText="1"/>
    </xf>
    <xf numFmtId="43" fontId="121" fillId="0" borderId="18" xfId="0" applyNumberFormat="1" applyFont="1" applyBorder="1" applyAlignment="1">
      <alignment horizontal="right" vertical="center" wrapText="1"/>
    </xf>
    <xf numFmtId="43" fontId="122" fillId="0" borderId="17" xfId="0" applyNumberFormat="1" applyFont="1" applyBorder="1" applyAlignment="1">
      <alignment horizontal="right" vertical="center" wrapText="1"/>
    </xf>
    <xf numFmtId="0" fontId="72" fillId="0" borderId="0" xfId="80" applyFont="1" applyFill="1">
      <alignment/>
      <protection/>
    </xf>
    <xf numFmtId="0" fontId="46" fillId="0" borderId="0" xfId="80" applyFont="1" applyFill="1" applyBorder="1" applyAlignment="1">
      <alignment horizontal="center"/>
      <protection/>
    </xf>
    <xf numFmtId="0" fontId="73" fillId="0" borderId="0" xfId="80" applyFont="1" applyFill="1" applyBorder="1" applyAlignment="1">
      <alignment horizontal="center"/>
      <protection/>
    </xf>
    <xf numFmtId="0" fontId="73" fillId="0" borderId="0" xfId="80" applyFont="1" applyFill="1">
      <alignment/>
      <protection/>
    </xf>
    <xf numFmtId="0" fontId="74" fillId="0" borderId="0" xfId="80" applyFont="1" applyFill="1">
      <alignment/>
      <protection/>
    </xf>
    <xf numFmtId="0" fontId="72" fillId="0" borderId="0" xfId="80" applyFont="1" applyFill="1" applyAlignment="1">
      <alignment/>
      <protection/>
    </xf>
    <xf numFmtId="0" fontId="75" fillId="0" borderId="0" xfId="80" applyFont="1" applyFill="1" applyAlignment="1">
      <alignment/>
      <protection/>
    </xf>
    <xf numFmtId="0" fontId="76" fillId="0" borderId="0" xfId="80" applyFont="1" applyFill="1">
      <alignment/>
      <protection/>
    </xf>
    <xf numFmtId="0" fontId="77" fillId="0" borderId="0" xfId="80" applyFont="1" applyFill="1">
      <alignment/>
      <protection/>
    </xf>
    <xf numFmtId="0" fontId="18" fillId="0" borderId="0" xfId="80" applyFont="1" applyFill="1" applyAlignment="1">
      <alignment/>
      <protection/>
    </xf>
    <xf numFmtId="0" fontId="29" fillId="0" borderId="0" xfId="80" applyFont="1" applyFill="1" applyAlignment="1">
      <alignment/>
      <protection/>
    </xf>
    <xf numFmtId="0" fontId="27" fillId="0" borderId="6" xfId="80" applyFont="1" applyFill="1" applyBorder="1" applyAlignment="1">
      <alignment horizontal="center" vertical="center" wrapText="1"/>
      <protection/>
    </xf>
    <xf numFmtId="0" fontId="27" fillId="0" borderId="0" xfId="80" applyFont="1" applyFill="1" applyAlignment="1">
      <alignment wrapText="1"/>
      <protection/>
    </xf>
    <xf numFmtId="0" fontId="37" fillId="0" borderId="0" xfId="80" applyFont="1" applyFill="1" applyAlignment="1">
      <alignment wrapText="1"/>
      <protection/>
    </xf>
    <xf numFmtId="224" fontId="111" fillId="0" borderId="16" xfId="53" applyNumberFormat="1" applyFont="1" applyFill="1" applyBorder="1" applyAlignment="1">
      <alignment vertical="center"/>
    </xf>
    <xf numFmtId="224" fontId="111" fillId="0" borderId="17" xfId="53" applyNumberFormat="1" applyFont="1" applyFill="1" applyBorder="1" applyAlignment="1">
      <alignment vertical="center"/>
    </xf>
    <xf numFmtId="224" fontId="111" fillId="0" borderId="16" xfId="53" applyNumberFormat="1" applyFont="1" applyFill="1" applyBorder="1" applyAlignment="1" applyProtection="1">
      <alignment vertical="center"/>
      <protection/>
    </xf>
    <xf numFmtId="224" fontId="113" fillId="0" borderId="16" xfId="53" applyNumberFormat="1" applyFont="1" applyFill="1" applyBorder="1" applyAlignment="1" applyProtection="1">
      <alignment vertical="center"/>
      <protection/>
    </xf>
    <xf numFmtId="224" fontId="113" fillId="0" borderId="17" xfId="53" applyNumberFormat="1" applyFont="1" applyFill="1" applyBorder="1" applyAlignment="1" applyProtection="1">
      <alignment vertical="center"/>
      <protection/>
    </xf>
    <xf numFmtId="224" fontId="38" fillId="0" borderId="16" xfId="53" applyNumberFormat="1" applyFont="1" applyFill="1" applyBorder="1" applyAlignment="1">
      <alignment vertical="center"/>
    </xf>
    <xf numFmtId="224" fontId="27" fillId="0" borderId="16" xfId="53" applyNumberFormat="1" applyFont="1" applyFill="1" applyBorder="1" applyAlignment="1">
      <alignment vertical="center"/>
    </xf>
    <xf numFmtId="224" fontId="27" fillId="0" borderId="17" xfId="53" applyNumberFormat="1" applyFont="1" applyFill="1" applyBorder="1" applyAlignment="1">
      <alignment vertical="center"/>
    </xf>
    <xf numFmtId="224" fontId="27" fillId="0" borderId="18" xfId="80" applyNumberFormat="1" applyFont="1" applyFill="1" applyBorder="1" applyAlignment="1">
      <alignment vertical="center" wrapText="1"/>
      <protection/>
    </xf>
    <xf numFmtId="224" fontId="27" fillId="0" borderId="18" xfId="80" applyNumberFormat="1" applyFont="1" applyFill="1" applyBorder="1" applyAlignment="1">
      <alignment vertical="center"/>
      <protection/>
    </xf>
    <xf numFmtId="224" fontId="27" fillId="0" borderId="16" xfId="80" applyNumberFormat="1" applyFont="1" applyFill="1" applyBorder="1" applyAlignment="1">
      <alignment vertical="center" wrapText="1"/>
      <protection/>
    </xf>
    <xf numFmtId="224" fontId="27" fillId="0" borderId="16" xfId="80" applyNumberFormat="1" applyFont="1" applyFill="1" applyBorder="1" applyAlignment="1">
      <alignment vertical="center"/>
      <protection/>
    </xf>
    <xf numFmtId="224" fontId="37" fillId="0" borderId="16" xfId="80" applyNumberFormat="1" applyFont="1" applyFill="1" applyBorder="1" applyAlignment="1">
      <alignment vertical="center" wrapText="1"/>
      <protection/>
    </xf>
    <xf numFmtId="224" fontId="37" fillId="0" borderId="16" xfId="80" applyNumberFormat="1" applyFont="1" applyFill="1" applyBorder="1" applyAlignment="1">
      <alignment vertical="center"/>
      <protection/>
    </xf>
    <xf numFmtId="224" fontId="38" fillId="0" borderId="16" xfId="80" applyNumberFormat="1" applyFont="1" applyFill="1" applyBorder="1" applyAlignment="1">
      <alignment vertical="center" wrapText="1"/>
      <protection/>
    </xf>
    <xf numFmtId="224" fontId="38" fillId="0" borderId="16" xfId="80" applyNumberFormat="1" applyFont="1" applyFill="1" applyBorder="1" applyAlignment="1">
      <alignment vertical="center"/>
      <protection/>
    </xf>
    <xf numFmtId="224" fontId="38" fillId="0" borderId="17" xfId="80" applyNumberFormat="1" applyFont="1" applyFill="1" applyBorder="1" applyAlignment="1">
      <alignment vertical="center" wrapText="1"/>
      <protection/>
    </xf>
    <xf numFmtId="224" fontId="38" fillId="0" borderId="17" xfId="80" applyNumberFormat="1" applyFont="1" applyFill="1" applyBorder="1" applyAlignment="1">
      <alignment vertical="center"/>
      <protection/>
    </xf>
    <xf numFmtId="209" fontId="38" fillId="0" borderId="6" xfId="80" applyNumberFormat="1" applyFont="1" applyFill="1" applyBorder="1" applyAlignment="1">
      <alignment horizontal="center" vertical="center"/>
      <protection/>
    </xf>
    <xf numFmtId="220" fontId="0" fillId="0" borderId="0" xfId="80" applyNumberFormat="1" applyFont="1" applyFill="1">
      <alignment/>
      <protection/>
    </xf>
    <xf numFmtId="0" fontId="29" fillId="0" borderId="0" xfId="80" applyFont="1" applyFill="1">
      <alignment/>
      <protection/>
    </xf>
    <xf numFmtId="0" fontId="75" fillId="0" borderId="0" xfId="80" applyFont="1" applyFill="1">
      <alignment/>
      <protection/>
    </xf>
    <xf numFmtId="218" fontId="38" fillId="0" borderId="0" xfId="80" applyNumberFormat="1" applyFont="1" applyFill="1" applyAlignment="1">
      <alignment vertical="center"/>
      <protection/>
    </xf>
    <xf numFmtId="224" fontId="0" fillId="0" borderId="0" xfId="80" applyNumberFormat="1" applyFont="1" applyFill="1">
      <alignment/>
      <protection/>
    </xf>
    <xf numFmtId="43" fontId="29" fillId="0" borderId="0" xfId="80" applyNumberFormat="1" applyFont="1" applyFill="1">
      <alignment/>
      <protection/>
    </xf>
    <xf numFmtId="43" fontId="75" fillId="0" borderId="0" xfId="80" applyNumberFormat="1" applyFont="1" applyFill="1">
      <alignment/>
      <protection/>
    </xf>
    <xf numFmtId="43" fontId="28" fillId="0" borderId="0" xfId="80" applyNumberFormat="1" applyFont="1" applyFill="1">
      <alignment/>
      <protection/>
    </xf>
    <xf numFmtId="43" fontId="123" fillId="0" borderId="0" xfId="80" applyNumberFormat="1" applyFont="1" applyFill="1">
      <alignment/>
      <protection/>
    </xf>
    <xf numFmtId="0" fontId="123" fillId="0" borderId="0" xfId="80" applyFont="1" applyFill="1">
      <alignment/>
      <protection/>
    </xf>
    <xf numFmtId="43" fontId="124" fillId="0" borderId="0" xfId="80" applyNumberFormat="1" applyFont="1" applyFill="1">
      <alignment/>
      <protection/>
    </xf>
    <xf numFmtId="0" fontId="124" fillId="0" borderId="0" xfId="80" applyFont="1" applyFill="1">
      <alignment/>
      <protection/>
    </xf>
    <xf numFmtId="224" fontId="38" fillId="0" borderId="18" xfId="80" applyNumberFormat="1" applyFont="1" applyFill="1" applyBorder="1">
      <alignment/>
      <protection/>
    </xf>
    <xf numFmtId="224" fontId="57" fillId="0" borderId="16" xfId="80" applyNumberFormat="1" applyFont="1" applyFill="1" applyBorder="1" applyAlignment="1">
      <alignment vertical="center"/>
      <protection/>
    </xf>
    <xf numFmtId="224" fontId="57" fillId="0" borderId="17" xfId="80" applyNumberFormat="1" applyFont="1" applyFill="1" applyBorder="1" applyAlignment="1">
      <alignment vertical="center"/>
      <protection/>
    </xf>
    <xf numFmtId="224" fontId="38" fillId="0" borderId="16" xfId="80" applyNumberFormat="1" applyFont="1" applyFill="1" applyBorder="1">
      <alignment/>
      <protection/>
    </xf>
    <xf numFmtId="224" fontId="112" fillId="0" borderId="19" xfId="53" applyNumberFormat="1" applyFont="1" applyFill="1" applyBorder="1" applyAlignment="1">
      <alignment vertical="center"/>
    </xf>
    <xf numFmtId="224" fontId="112" fillId="0" borderId="16" xfId="53" applyNumberFormat="1" applyFont="1" applyFill="1" applyBorder="1" applyAlignment="1">
      <alignment vertical="center"/>
    </xf>
    <xf numFmtId="224" fontId="113" fillId="0" borderId="16" xfId="53" applyNumberFormat="1" applyFont="1" applyFill="1" applyBorder="1" applyAlignment="1">
      <alignment vertical="center"/>
    </xf>
    <xf numFmtId="224" fontId="111" fillId="0" borderId="16" xfId="53" applyNumberFormat="1" applyFont="1" applyFill="1" applyBorder="1" applyAlignment="1">
      <alignment horizontal="left" vertical="center"/>
    </xf>
    <xf numFmtId="224" fontId="113" fillId="0" borderId="16" xfId="53" applyNumberFormat="1" applyFont="1" applyFill="1" applyBorder="1" applyAlignment="1">
      <alignment horizontal="left" vertical="center"/>
    </xf>
    <xf numFmtId="224" fontId="112" fillId="0" borderId="18" xfId="53" applyNumberFormat="1" applyFont="1" applyFill="1" applyBorder="1" applyAlignment="1" applyProtection="1">
      <alignment vertical="center"/>
      <protection/>
    </xf>
    <xf numFmtId="224" fontId="27" fillId="0" borderId="18" xfId="53" applyNumberFormat="1" applyFont="1" applyFill="1" applyBorder="1" applyAlignment="1">
      <alignment vertical="center"/>
    </xf>
    <xf numFmtId="224" fontId="27" fillId="0" borderId="18" xfId="80" applyNumberFormat="1" applyFont="1" applyFill="1" applyBorder="1" applyAlignment="1">
      <alignment horizontal="center" vertical="center"/>
      <protection/>
    </xf>
    <xf numFmtId="224" fontId="38" fillId="0" borderId="18" xfId="53" applyNumberFormat="1" applyFont="1" applyFill="1" applyBorder="1" applyAlignment="1">
      <alignment vertical="center"/>
    </xf>
    <xf numFmtId="224" fontId="111" fillId="0" borderId="18" xfId="88" applyNumberFormat="1" applyFont="1" applyFill="1" applyBorder="1" applyAlignment="1">
      <alignment vertical="center"/>
      <protection/>
    </xf>
    <xf numFmtId="224" fontId="111" fillId="0" borderId="16" xfId="88" applyNumberFormat="1" applyFont="1" applyFill="1" applyBorder="1" applyAlignment="1">
      <alignment vertical="center"/>
      <protection/>
    </xf>
    <xf numFmtId="224" fontId="38" fillId="0" borderId="17" xfId="53" applyNumberFormat="1" applyFont="1" applyFill="1" applyBorder="1" applyAlignment="1">
      <alignment vertical="center"/>
    </xf>
    <xf numFmtId="224" fontId="111" fillId="0" borderId="17" xfId="88" applyNumberFormat="1" applyFont="1" applyFill="1" applyBorder="1" applyAlignment="1">
      <alignment vertical="center"/>
      <protection/>
    </xf>
    <xf numFmtId="224" fontId="27" fillId="0" borderId="19" xfId="53" applyNumberFormat="1" applyFont="1" applyFill="1" applyBorder="1" applyAlignment="1">
      <alignment vertical="center" wrapText="1"/>
    </xf>
    <xf numFmtId="224" fontId="27" fillId="0" borderId="16" xfId="53" applyNumberFormat="1" applyFont="1" applyFill="1" applyBorder="1" applyAlignment="1">
      <alignment vertical="center" wrapText="1"/>
    </xf>
    <xf numFmtId="224" fontId="37" fillId="0" borderId="16" xfId="53" applyNumberFormat="1" applyFont="1" applyFill="1" applyBorder="1" applyAlignment="1">
      <alignment vertical="center" wrapText="1"/>
    </xf>
    <xf numFmtId="224" fontId="38" fillId="0" borderId="16" xfId="53" applyNumberFormat="1" applyFont="1" applyFill="1" applyBorder="1" applyAlignment="1">
      <alignment vertical="center" wrapText="1"/>
    </xf>
    <xf numFmtId="224" fontId="38" fillId="0" borderId="17" xfId="53" applyNumberFormat="1" applyFont="1" applyFill="1" applyBorder="1" applyAlignment="1">
      <alignment vertical="center" wrapText="1"/>
    </xf>
    <xf numFmtId="224" fontId="57" fillId="0" borderId="18" xfId="80" applyNumberFormat="1" applyFont="1" applyFill="1" applyBorder="1" applyAlignment="1">
      <alignment vertical="center"/>
      <protection/>
    </xf>
    <xf numFmtId="224" fontId="27" fillId="0" borderId="18" xfId="80" applyNumberFormat="1" applyFont="1" applyFill="1" applyBorder="1">
      <alignment/>
      <protection/>
    </xf>
    <xf numFmtId="224" fontId="27" fillId="0" borderId="18" xfId="53" applyNumberFormat="1" applyFont="1" applyFill="1" applyBorder="1" applyAlignment="1">
      <alignment vertical="center" wrapText="1"/>
    </xf>
    <xf numFmtId="224" fontId="27" fillId="0" borderId="16" xfId="80" applyNumberFormat="1" applyFont="1" applyFill="1" applyBorder="1">
      <alignment/>
      <protection/>
    </xf>
    <xf numFmtId="224" fontId="37" fillId="0" borderId="16" xfId="80" applyNumberFormat="1" applyFont="1" applyFill="1" applyBorder="1">
      <alignment/>
      <protection/>
    </xf>
    <xf numFmtId="0" fontId="38" fillId="0" borderId="16" xfId="80" applyFont="1" applyFill="1" applyBorder="1" applyAlignment="1">
      <alignment/>
      <protection/>
    </xf>
    <xf numFmtId="0" fontId="38" fillId="0" borderId="17" xfId="80" applyFont="1" applyFill="1" applyBorder="1" applyAlignment="1">
      <alignment horizontal="right"/>
      <protection/>
    </xf>
    <xf numFmtId="0" fontId="38" fillId="0" borderId="17" xfId="80" applyFont="1" applyFill="1" applyBorder="1">
      <alignment/>
      <protection/>
    </xf>
    <xf numFmtId="0" fontId="38" fillId="0" borderId="17" xfId="80" applyFont="1" applyFill="1" applyBorder="1" applyAlignment="1">
      <alignment horizontal="center"/>
      <protection/>
    </xf>
    <xf numFmtId="224" fontId="38" fillId="0" borderId="17" xfId="80" applyNumberFormat="1" applyFont="1" applyFill="1" applyBorder="1">
      <alignment/>
      <protection/>
    </xf>
    <xf numFmtId="0" fontId="125" fillId="0" borderId="0" xfId="80" applyFont="1" applyFill="1" applyAlignment="1">
      <alignment horizontal="center"/>
      <protection/>
    </xf>
    <xf numFmtId="0" fontId="126" fillId="0" borderId="0" xfId="80" applyFont="1" applyFill="1" applyAlignment="1">
      <alignment horizontal="center"/>
      <protection/>
    </xf>
    <xf numFmtId="0" fontId="111" fillId="0" borderId="0" xfId="80" applyFont="1" applyFill="1" applyBorder="1" applyAlignment="1">
      <alignment horizontal="right" vertical="top"/>
      <protection/>
    </xf>
    <xf numFmtId="0" fontId="111" fillId="0" borderId="6" xfId="80" applyFont="1" applyFill="1" applyBorder="1" applyAlignment="1">
      <alignment horizontal="center" vertical="center" wrapText="1"/>
      <protection/>
    </xf>
    <xf numFmtId="0" fontId="111" fillId="0" borderId="6" xfId="80" applyFont="1" applyFill="1" applyBorder="1" applyAlignment="1">
      <alignment horizontal="center" vertical="center"/>
      <protection/>
    </xf>
    <xf numFmtId="0" fontId="116" fillId="0" borderId="0" xfId="80" applyFont="1" applyFill="1" applyAlignment="1">
      <alignment horizontal="center"/>
      <protection/>
    </xf>
    <xf numFmtId="0" fontId="112" fillId="0" borderId="6" xfId="80" applyFont="1" applyFill="1" applyBorder="1" applyAlignment="1">
      <alignment horizontal="center" vertical="center"/>
      <protection/>
    </xf>
    <xf numFmtId="0" fontId="112" fillId="0" borderId="6" xfId="80" applyFont="1" applyFill="1" applyBorder="1" applyAlignment="1">
      <alignment vertical="center"/>
      <protection/>
    </xf>
    <xf numFmtId="0" fontId="112" fillId="0" borderId="6" xfId="80" applyFont="1" applyFill="1" applyBorder="1" applyAlignment="1">
      <alignment horizontal="center" vertical="center" wrapText="1"/>
      <protection/>
    </xf>
    <xf numFmtId="0" fontId="111" fillId="0" borderId="6" xfId="80" applyFont="1" applyFill="1" applyBorder="1" applyAlignment="1">
      <alignment horizontal="center" wrapText="1"/>
      <protection/>
    </xf>
    <xf numFmtId="49" fontId="111" fillId="0" borderId="6" xfId="80" applyNumberFormat="1" applyFont="1" applyFill="1" applyBorder="1" applyAlignment="1">
      <alignment horizontal="center" vertical="center" wrapText="1"/>
      <protection/>
    </xf>
    <xf numFmtId="0" fontId="112" fillId="0" borderId="0" xfId="80" applyFont="1" applyFill="1" applyAlignment="1">
      <alignment horizontal="center" vertical="center" wrapText="1"/>
      <protection/>
    </xf>
    <xf numFmtId="0" fontId="27" fillId="0" borderId="0" xfId="80" applyFont="1" applyFill="1" applyAlignment="1">
      <alignment horizontal="center" vertical="center"/>
      <protection/>
    </xf>
    <xf numFmtId="0" fontId="111" fillId="0" borderId="0" xfId="80" applyFont="1" applyFill="1" applyAlignment="1">
      <alignment horizontal="center" vertical="center" wrapText="1"/>
      <protection/>
    </xf>
    <xf numFmtId="0" fontId="111" fillId="0" borderId="0" xfId="80" applyFont="1" applyFill="1" applyBorder="1" applyAlignment="1">
      <alignment horizontal="center"/>
      <protection/>
    </xf>
    <xf numFmtId="0" fontId="38" fillId="0" borderId="0" xfId="80" applyFont="1" applyFill="1" applyAlignment="1">
      <alignment horizontal="center" vertical="center"/>
      <protection/>
    </xf>
    <xf numFmtId="0" fontId="111" fillId="0" borderId="20" xfId="80" applyFont="1" applyFill="1" applyBorder="1" applyAlignment="1">
      <alignment horizontal="center"/>
      <protection/>
    </xf>
    <xf numFmtId="0" fontId="112" fillId="0" borderId="0" xfId="80" applyFont="1" applyFill="1" applyAlignment="1">
      <alignment horizontal="center" vertical="top"/>
      <protection/>
    </xf>
    <xf numFmtId="0" fontId="27" fillId="0" borderId="0" xfId="80" applyFont="1" applyFill="1" applyAlignment="1" applyProtection="1">
      <alignment horizontal="left"/>
      <protection/>
    </xf>
    <xf numFmtId="0" fontId="35" fillId="0" borderId="0" xfId="80" applyFont="1" applyFill="1" applyAlignment="1" applyProtection="1">
      <alignment horizontal="center"/>
      <protection/>
    </xf>
    <xf numFmtId="0" fontId="36" fillId="0" borderId="0" xfId="80" applyFont="1" applyFill="1" applyAlignment="1" applyProtection="1">
      <alignment horizontal="center"/>
      <protection/>
    </xf>
    <xf numFmtId="0" fontId="38" fillId="0" borderId="0" xfId="80" applyFont="1" applyFill="1" applyAlignment="1" applyProtection="1">
      <alignment horizontal="left" vertical="top" wrapText="1"/>
      <protection/>
    </xf>
    <xf numFmtId="0" fontId="38" fillId="0" borderId="0" xfId="80" applyFont="1" applyFill="1" applyBorder="1" applyAlignment="1" applyProtection="1">
      <alignment horizontal="right" vertical="top"/>
      <protection/>
    </xf>
    <xf numFmtId="0" fontId="38" fillId="0" borderId="0" xfId="80" applyFont="1" applyFill="1" applyBorder="1" applyAlignment="1" applyProtection="1">
      <alignment horizontal="center"/>
      <protection/>
    </xf>
    <xf numFmtId="0" fontId="38" fillId="0" borderId="6" xfId="80" applyFont="1" applyFill="1" applyBorder="1" applyAlignment="1" applyProtection="1">
      <alignment horizontal="center" vertical="center" wrapText="1"/>
      <protection/>
    </xf>
    <xf numFmtId="0" fontId="38" fillId="0" borderId="6" xfId="80" applyFont="1" applyFill="1" applyBorder="1" applyAlignment="1" applyProtection="1">
      <alignment horizontal="center" vertical="center"/>
      <protection/>
    </xf>
    <xf numFmtId="0" fontId="38" fillId="0" borderId="6" xfId="80" applyFont="1" applyFill="1" applyBorder="1" applyAlignment="1" applyProtection="1">
      <alignment horizontal="center"/>
      <protection/>
    </xf>
    <xf numFmtId="0" fontId="27" fillId="0" borderId="0" xfId="80" applyFont="1" applyFill="1" applyAlignment="1" applyProtection="1">
      <alignment horizontal="center" vertical="center" wrapText="1"/>
      <protection/>
    </xf>
    <xf numFmtId="0" fontId="44" fillId="0" borderId="0" xfId="80" applyFont="1" applyFill="1" applyAlignment="1" applyProtection="1">
      <alignment horizontal="center"/>
      <protection/>
    </xf>
    <xf numFmtId="0" fontId="27" fillId="0" borderId="6" xfId="80" applyFont="1" applyFill="1" applyBorder="1" applyAlignment="1" applyProtection="1">
      <alignment horizontal="center" vertical="center"/>
      <protection/>
    </xf>
    <xf numFmtId="0" fontId="27" fillId="0" borderId="6" xfId="80" applyFont="1" applyFill="1" applyBorder="1" applyAlignment="1" applyProtection="1">
      <alignment vertical="center"/>
      <protection/>
    </xf>
    <xf numFmtId="0" fontId="27" fillId="0" borderId="6" xfId="80" applyFont="1" applyFill="1" applyBorder="1" applyAlignment="1" applyProtection="1">
      <alignment horizontal="center"/>
      <protection/>
    </xf>
    <xf numFmtId="0" fontId="27" fillId="0" borderId="6" xfId="80" applyFont="1" applyFill="1" applyBorder="1" applyAlignment="1" applyProtection="1">
      <alignment horizontal="center" vertical="top"/>
      <protection/>
    </xf>
    <xf numFmtId="49" fontId="38" fillId="0" borderId="6" xfId="80" applyNumberFormat="1" applyFont="1" applyFill="1" applyBorder="1" applyAlignment="1" applyProtection="1">
      <alignment horizontal="center" vertical="center" wrapText="1"/>
      <protection/>
    </xf>
    <xf numFmtId="0" fontId="27" fillId="0" borderId="0" xfId="80" applyFont="1" applyFill="1" applyAlignment="1" applyProtection="1">
      <alignment horizontal="center" vertical="top"/>
      <protection/>
    </xf>
    <xf numFmtId="0" fontId="56" fillId="0" borderId="0" xfId="80" applyFont="1" applyFill="1" applyAlignment="1">
      <alignment horizontal="left"/>
      <protection/>
    </xf>
    <xf numFmtId="0" fontId="35" fillId="0" borderId="0" xfId="80" applyFont="1" applyFill="1" applyAlignment="1">
      <alignment horizontal="center"/>
      <protection/>
    </xf>
    <xf numFmtId="0" fontId="36" fillId="0" borderId="0" xfId="80" applyFont="1" applyFill="1" applyAlignment="1">
      <alignment horizontal="center"/>
      <protection/>
    </xf>
    <xf numFmtId="0" fontId="38" fillId="0" borderId="0" xfId="80" applyFont="1" applyFill="1" applyBorder="1" applyAlignment="1">
      <alignment horizontal="right" vertical="top"/>
      <protection/>
    </xf>
    <xf numFmtId="0" fontId="38" fillId="0" borderId="6" xfId="80" applyFont="1" applyFill="1" applyBorder="1" applyAlignment="1">
      <alignment horizontal="center" vertical="center" wrapText="1"/>
      <protection/>
    </xf>
    <xf numFmtId="0" fontId="38" fillId="0" borderId="6" xfId="80" applyFont="1" applyFill="1" applyBorder="1" applyAlignment="1">
      <alignment horizontal="center" vertical="center"/>
      <protection/>
    </xf>
    <xf numFmtId="0" fontId="38" fillId="0" borderId="6" xfId="80" applyFont="1" applyFill="1" applyBorder="1" applyAlignment="1">
      <alignment horizontal="center" wrapText="1"/>
      <protection/>
    </xf>
    <xf numFmtId="0" fontId="44" fillId="0" borderId="0" xfId="80" applyFont="1" applyFill="1" applyAlignment="1">
      <alignment horizontal="center"/>
      <protection/>
    </xf>
    <xf numFmtId="0" fontId="27" fillId="0" borderId="6" xfId="80" applyFont="1" applyFill="1" applyBorder="1" applyAlignment="1">
      <alignment horizontal="center" vertical="center"/>
      <protection/>
    </xf>
    <xf numFmtId="0" fontId="27" fillId="0" borderId="6" xfId="80" applyFont="1" applyFill="1" applyBorder="1" applyAlignment="1">
      <alignment vertical="center"/>
      <protection/>
    </xf>
    <xf numFmtId="0" fontId="27" fillId="0" borderId="6" xfId="80" applyFont="1" applyFill="1" applyBorder="1" applyAlignment="1">
      <alignment horizontal="center" vertical="center" wrapText="1"/>
      <protection/>
    </xf>
    <xf numFmtId="0" fontId="27" fillId="0" borderId="6" xfId="80" applyFont="1" applyFill="1" applyBorder="1" applyAlignment="1">
      <alignment horizontal="center" vertical="top"/>
      <protection/>
    </xf>
    <xf numFmtId="0" fontId="27" fillId="0" borderId="0" xfId="80" applyFont="1" applyFill="1" applyAlignment="1">
      <alignment horizontal="center" vertical="center" wrapText="1"/>
      <protection/>
    </xf>
    <xf numFmtId="49" fontId="38" fillId="0" borderId="6" xfId="80" applyNumberFormat="1" applyFont="1" applyFill="1" applyBorder="1" applyAlignment="1">
      <alignment horizontal="center" vertical="center" wrapText="1"/>
      <protection/>
    </xf>
    <xf numFmtId="0" fontId="38" fillId="0" borderId="0" xfId="80" applyFont="1" applyFill="1" applyBorder="1" applyAlignment="1">
      <alignment horizontal="center"/>
      <protection/>
    </xf>
    <xf numFmtId="0" fontId="38" fillId="0" borderId="20" xfId="80" applyFont="1" applyFill="1" applyBorder="1" applyAlignment="1" applyProtection="1">
      <alignment horizontal="center" vertical="center"/>
      <protection/>
    </xf>
    <xf numFmtId="0" fontId="27" fillId="0" borderId="6" xfId="80" applyFont="1" applyFill="1" applyBorder="1" applyAlignment="1">
      <alignment horizontal="left" vertical="center"/>
      <protection/>
    </xf>
    <xf numFmtId="0" fontId="38" fillId="0" borderId="20" xfId="80" applyFont="1" applyFill="1" applyBorder="1" applyAlignment="1">
      <alignment horizontal="center"/>
      <protection/>
    </xf>
    <xf numFmtId="0" fontId="27" fillId="0" borderId="0" xfId="80" applyFont="1" applyFill="1" applyAlignment="1">
      <alignment horizontal="center"/>
      <protection/>
    </xf>
    <xf numFmtId="0" fontId="58" fillId="0" borderId="0" xfId="80" applyFont="1" applyFill="1" applyAlignment="1">
      <alignment horizontal="center"/>
      <protection/>
    </xf>
    <xf numFmtId="0" fontId="38" fillId="0" borderId="0" xfId="80" applyFont="1" applyFill="1" applyBorder="1" applyAlignment="1">
      <alignment horizontal="right"/>
      <protection/>
    </xf>
    <xf numFmtId="0" fontId="27" fillId="0" borderId="6" xfId="80" applyFont="1" applyFill="1" applyBorder="1" applyAlignment="1">
      <alignment horizontal="center"/>
      <protection/>
    </xf>
    <xf numFmtId="0" fontId="52" fillId="0" borderId="0" xfId="80" applyFont="1" applyFill="1" applyAlignment="1">
      <alignment horizontal="center"/>
      <protection/>
    </xf>
    <xf numFmtId="0" fontId="50" fillId="0" borderId="0" xfId="80" applyFont="1" applyFill="1" applyAlignment="1">
      <alignment horizontal="center"/>
      <protection/>
    </xf>
    <xf numFmtId="0" fontId="33" fillId="0" borderId="0" xfId="80" applyFont="1" applyFill="1" applyAlignment="1">
      <alignment horizontal="center"/>
      <protection/>
    </xf>
    <xf numFmtId="0" fontId="51" fillId="0" borderId="0" xfId="80" applyFont="1" applyFill="1" applyAlignment="1">
      <alignment horizontal="center"/>
      <protection/>
    </xf>
    <xf numFmtId="0" fontId="38" fillId="0" borderId="0" xfId="80" applyFont="1" applyFill="1" applyBorder="1" applyAlignment="1">
      <alignment horizontal="center" vertical="center"/>
      <protection/>
    </xf>
    <xf numFmtId="0" fontId="27" fillId="0" borderId="0" xfId="80" applyFont="1" applyFill="1" applyBorder="1" applyAlignment="1">
      <alignment horizontal="center" vertical="center" wrapText="1"/>
      <protection/>
    </xf>
    <xf numFmtId="0" fontId="38" fillId="0" borderId="0" xfId="80" applyFont="1" applyFill="1" applyAlignment="1">
      <alignment horizontal="left" vertical="top"/>
      <protection/>
    </xf>
    <xf numFmtId="0" fontId="44" fillId="0" borderId="0" xfId="80" applyFont="1" applyFill="1" applyBorder="1" applyAlignment="1">
      <alignment horizontal="center"/>
      <protection/>
    </xf>
    <xf numFmtId="0" fontId="35" fillId="0" borderId="0" xfId="80" applyFont="1" applyFill="1" applyAlignment="1">
      <alignment horizontal="center" vertical="center"/>
      <protection/>
    </xf>
    <xf numFmtId="0" fontId="38" fillId="0" borderId="0" xfId="80" applyFont="1" applyFill="1" applyAlignment="1">
      <alignment horizontal="left" vertical="center"/>
      <protection/>
    </xf>
    <xf numFmtId="0" fontId="57" fillId="0" borderId="0" xfId="80" applyFont="1" applyFill="1" applyBorder="1" applyAlignment="1">
      <alignment horizontal="center" vertical="center"/>
      <protection/>
    </xf>
    <xf numFmtId="0" fontId="38" fillId="0" borderId="23" xfId="80" applyFont="1" applyFill="1" applyBorder="1" applyAlignment="1">
      <alignment horizontal="left" vertical="center"/>
      <protection/>
    </xf>
    <xf numFmtId="0" fontId="38" fillId="0" borderId="24" xfId="80" applyFont="1" applyFill="1" applyBorder="1" applyAlignment="1">
      <alignment horizontal="left" vertical="center"/>
      <protection/>
    </xf>
    <xf numFmtId="0" fontId="57" fillId="24" borderId="0" xfId="0" applyFont="1" applyFill="1" applyBorder="1" applyAlignment="1">
      <alignment horizontal="left" vertical="center"/>
    </xf>
    <xf numFmtId="0" fontId="57" fillId="25" borderId="0" xfId="0" applyFont="1" applyFill="1" applyBorder="1" applyAlignment="1">
      <alignment horizontal="left" vertical="center"/>
    </xf>
    <xf numFmtId="0" fontId="38" fillId="0" borderId="0" xfId="80" applyFont="1" applyFill="1" applyAlignment="1">
      <alignment horizontal="left" vertical="top" wrapText="1"/>
      <protection/>
    </xf>
    <xf numFmtId="0" fontId="27" fillId="0" borderId="0" xfId="80" applyFont="1" applyFill="1" applyAlignment="1">
      <alignment horizontal="center" vertical="top"/>
      <protection/>
    </xf>
    <xf numFmtId="0" fontId="56" fillId="0" borderId="0" xfId="80" applyFont="1" applyFill="1" applyAlignment="1">
      <alignment horizontal="center" vertical="center" wrapText="1"/>
      <protection/>
    </xf>
    <xf numFmtId="0" fontId="38" fillId="0" borderId="0" xfId="80" applyFont="1" applyFill="1" applyAlignment="1">
      <alignment/>
      <protection/>
    </xf>
    <xf numFmtId="0" fontId="38" fillId="0" borderId="0" xfId="80" applyFont="1" applyFill="1" applyAlignment="1">
      <alignment wrapText="1"/>
      <protection/>
    </xf>
    <xf numFmtId="0" fontId="38" fillId="0" borderId="0" xfId="80" applyFont="1" applyFill="1" applyAlignment="1">
      <alignment horizontal="center"/>
      <protection/>
    </xf>
    <xf numFmtId="0" fontId="38" fillId="0" borderId="0" xfId="80" applyFont="1" applyFill="1" applyBorder="1" applyAlignment="1">
      <alignment horizontal="left" vertical="center"/>
      <protection/>
    </xf>
    <xf numFmtId="43" fontId="38" fillId="0" borderId="6" xfId="53" applyNumberFormat="1" applyFont="1" applyFill="1" applyBorder="1" applyAlignment="1">
      <alignment horizontal="center" vertical="center" wrapText="1"/>
    </xf>
    <xf numFmtId="43" fontId="38" fillId="0" borderId="6" xfId="53" applyNumberFormat="1" applyFont="1" applyFill="1" applyBorder="1" applyAlignment="1">
      <alignment/>
    </xf>
    <xf numFmtId="0" fontId="57" fillId="0" borderId="6" xfId="80" applyFont="1" applyFill="1" applyBorder="1" applyAlignment="1">
      <alignment horizontal="center" vertical="center" wrapText="1"/>
      <protection/>
    </xf>
    <xf numFmtId="0" fontId="63" fillId="0" borderId="6" xfId="80" applyFont="1" applyFill="1" applyBorder="1" applyAlignment="1">
      <alignment horizontal="center" vertical="center" wrapText="1"/>
      <protection/>
    </xf>
    <xf numFmtId="0" fontId="62" fillId="0" borderId="6" xfId="80" applyFont="1" applyFill="1" applyBorder="1" applyAlignment="1">
      <alignment horizontal="center" vertical="center"/>
      <protection/>
    </xf>
    <xf numFmtId="0" fontId="63" fillId="0" borderId="6" xfId="80" applyFont="1" applyFill="1" applyBorder="1">
      <alignment/>
      <protection/>
    </xf>
    <xf numFmtId="0" fontId="34" fillId="0" borderId="0" xfId="80" applyFont="1" applyFill="1" applyAlignment="1">
      <alignment horizontal="center" vertical="center" wrapText="1"/>
      <protection/>
    </xf>
    <xf numFmtId="0" fontId="28" fillId="0" borderId="0" xfId="80" applyFont="1" applyFill="1" applyAlignment="1">
      <alignment horizontal="center"/>
      <protection/>
    </xf>
    <xf numFmtId="0" fontId="38" fillId="0" borderId="20" xfId="80" applyFont="1" applyFill="1" applyBorder="1" applyAlignment="1">
      <alignment horizontal="center" vertical="center"/>
      <protection/>
    </xf>
    <xf numFmtId="0" fontId="38" fillId="0" borderId="0" xfId="80" applyFont="1" applyFill="1" applyAlignment="1">
      <alignment horizontal="center" vertical="center" wrapText="1"/>
      <protection/>
    </xf>
    <xf numFmtId="0" fontId="47" fillId="0" borderId="0" xfId="80" applyFont="1" applyFill="1" applyAlignment="1">
      <alignment horizontal="center" vertical="center" wrapText="1"/>
      <protection/>
    </xf>
    <xf numFmtId="0" fontId="47" fillId="0" borderId="0" xfId="80" applyFont="1" applyFill="1" applyAlignment="1">
      <alignment horizontal="center" vertical="center"/>
      <protection/>
    </xf>
    <xf numFmtId="0" fontId="62" fillId="0" borderId="6" xfId="80" applyFont="1" applyFill="1" applyBorder="1" applyAlignment="1">
      <alignment horizontal="center" vertical="center" wrapText="1"/>
      <protection/>
    </xf>
    <xf numFmtId="0" fontId="70" fillId="0" borderId="0" xfId="80" applyFont="1" applyFill="1" applyAlignment="1">
      <alignment horizontal="center" vertical="center"/>
      <protection/>
    </xf>
    <xf numFmtId="0" fontId="34" fillId="0" borderId="0" xfId="80" applyFont="1" applyFill="1" applyAlignment="1">
      <alignment horizontal="center" vertical="top"/>
      <protection/>
    </xf>
    <xf numFmtId="0" fontId="38" fillId="0" borderId="0" xfId="80" applyFont="1" applyFill="1" applyBorder="1" applyAlignment="1">
      <alignment horizontal="left"/>
      <protection/>
    </xf>
    <xf numFmtId="0" fontId="0" fillId="0" borderId="0" xfId="80" applyFont="1" applyFill="1" applyAlignment="1">
      <alignment horizontal="center"/>
      <protection/>
    </xf>
    <xf numFmtId="0" fontId="27" fillId="0" borderId="18" xfId="80" applyFont="1" applyFill="1" applyBorder="1" applyAlignment="1">
      <alignment horizontal="center" vertical="center" wrapText="1"/>
      <protection/>
    </xf>
    <xf numFmtId="0" fontId="27" fillId="0" borderId="16" xfId="80" applyFont="1" applyFill="1" applyBorder="1" applyAlignment="1">
      <alignment horizontal="center" vertical="center" wrapText="1"/>
      <protection/>
    </xf>
    <xf numFmtId="0" fontId="27" fillId="0" borderId="6" xfId="80" applyFont="1" applyFill="1" applyBorder="1" applyAlignment="1">
      <alignment horizontal="center" vertical="justify"/>
      <protection/>
    </xf>
    <xf numFmtId="0" fontId="57" fillId="0" borderId="20" xfId="80" applyFont="1" applyFill="1" applyBorder="1" applyAlignment="1">
      <alignment horizontal="center" vertical="center"/>
      <protection/>
    </xf>
    <xf numFmtId="0" fontId="57" fillId="0" borderId="0" xfId="80" applyFont="1" applyFill="1" applyAlignment="1">
      <alignment horizontal="center" vertical="center"/>
      <protection/>
    </xf>
    <xf numFmtId="0" fontId="47" fillId="0" borderId="18" xfId="0" applyFont="1" applyBorder="1" applyAlignment="1">
      <alignment horizontal="center" vertical="center" wrapText="1"/>
    </xf>
    <xf numFmtId="0" fontId="47" fillId="0" borderId="17" xfId="0" applyFont="1" applyBorder="1" applyAlignment="1">
      <alignment horizontal="center" vertical="center" wrapText="1"/>
    </xf>
    <xf numFmtId="0" fontId="47" fillId="0" borderId="0" xfId="0" applyFont="1" applyAlignment="1">
      <alignment horizontal="center" vertical="center"/>
    </xf>
    <xf numFmtId="0" fontId="47" fillId="0" borderId="6"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2" xfId="0" applyFont="1" applyBorder="1" applyAlignment="1">
      <alignment horizontal="center" vertical="center" wrapText="1"/>
    </xf>
  </cellXfs>
  <cellStyles count="102">
    <cellStyle name="Normal" xfId="0"/>
    <cellStyle name="??" xfId="15"/>
    <cellStyle name="?? [0.00]_PRODUCT DETAIL Q1" xfId="16"/>
    <cellStyle name="?? [0]" xfId="17"/>
    <cellStyle name="???? [0.00]_PRODUCT DETAIL Q1" xfId="18"/>
    <cellStyle name="????_PRODUCT DETAIL Q1" xfId="19"/>
    <cellStyle name="???_HOBONG" xfId="20"/>
    <cellStyle name="??_(????)??????" xfId="21"/>
    <cellStyle name="??_kc-elec system check list" xfId="22"/>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ategory" xfId="49"/>
    <cellStyle name="Check Cell" xfId="50"/>
    <cellStyle name="Comma" xfId="51"/>
    <cellStyle name="Comma [0]" xfId="52"/>
    <cellStyle name="Comma 2" xfId="53"/>
    <cellStyle name="Comma 3" xfId="54"/>
    <cellStyle name="Comma0" xfId="55"/>
    <cellStyle name="Currency" xfId="56"/>
    <cellStyle name="Currency [0]" xfId="57"/>
    <cellStyle name="Currency0" xfId="58"/>
    <cellStyle name="Date" xfId="59"/>
    <cellStyle name="Explanatory Text" xfId="60"/>
    <cellStyle name="Fixed" xfId="61"/>
    <cellStyle name="Followed Hyperlink" xfId="62"/>
    <cellStyle name="Good" xfId="63"/>
    <cellStyle name="Grey" xfId="64"/>
    <cellStyle name="HEADER" xfId="65"/>
    <cellStyle name="Header1" xfId="66"/>
    <cellStyle name="Header2" xfId="67"/>
    <cellStyle name="Heading 1" xfId="68"/>
    <cellStyle name="Heading 2" xfId="69"/>
    <cellStyle name="Heading 3" xfId="70"/>
    <cellStyle name="Heading 4" xfId="71"/>
    <cellStyle name="Hyperlink" xfId="72"/>
    <cellStyle name="Input" xfId="73"/>
    <cellStyle name="Input [yellow]" xfId="74"/>
    <cellStyle name="Line" xfId="75"/>
    <cellStyle name="Linked Cell" xfId="76"/>
    <cellStyle name="Model" xfId="77"/>
    <cellStyle name="Neutral" xfId="78"/>
    <cellStyle name="Normal - Style1" xfId="79"/>
    <cellStyle name="Normal - Style1 2" xfId="80"/>
    <cellStyle name="Normal 10" xfId="81"/>
    <cellStyle name="Normal 2" xfId="82"/>
    <cellStyle name="Normal 3" xfId="83"/>
    <cellStyle name="Normal 4" xfId="84"/>
    <cellStyle name="Normal 5" xfId="85"/>
    <cellStyle name="Normal 6" xfId="86"/>
    <cellStyle name="Normal 7" xfId="87"/>
    <cellStyle name="Normal 8" xfId="88"/>
    <cellStyle name="Normal 9" xfId="89"/>
    <cellStyle name="Note" xfId="90"/>
    <cellStyle name="Output" xfId="91"/>
    <cellStyle name="Percent" xfId="92"/>
    <cellStyle name="Percent [2]" xfId="93"/>
    <cellStyle name="sodangoai" xfId="94"/>
    <cellStyle name="subhead" xfId="95"/>
    <cellStyle name="Title" xfId="96"/>
    <cellStyle name="Total" xfId="97"/>
    <cellStyle name="viet" xfId="98"/>
    <cellStyle name="vnhead1" xfId="99"/>
    <cellStyle name="vnhead3" xfId="100"/>
    <cellStyle name="vntxt1" xfId="101"/>
    <cellStyle name="vntxt2" xfId="102"/>
    <cellStyle name="Warning Text" xfId="103"/>
    <cellStyle name="똿뗦먛귟 [0.00]_PRODUCT DETAIL Q1" xfId="104"/>
    <cellStyle name="똿뗦먛귟_PRODUCT DETAIL Q1" xfId="105"/>
    <cellStyle name="믅됞 [0.00]_PRODUCT DETAIL Q1" xfId="106"/>
    <cellStyle name="믅됞_PRODUCT DETAIL Q1" xfId="107"/>
    <cellStyle name="백분율_HOBONG" xfId="108"/>
    <cellStyle name="뷭?_BOOKSHIP" xfId="109"/>
    <cellStyle name="콤마 [0]_1202" xfId="110"/>
    <cellStyle name="콤마_1202" xfId="111"/>
    <cellStyle name="통화 [0]_1202" xfId="112"/>
    <cellStyle name="통화_1202" xfId="113"/>
    <cellStyle name="표준_(정보부문)월별인원계획" xfId="114"/>
    <cellStyle name="표준_kc-elec system check list" xfId="11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am%202015\Kiem%20ke%202014\SAN%20PHAM%20LAN%201\HOAN%20THIEN%20SAN%20PHAM\BIEN%20HOA\2_SO%20LIEU\thanhbinh_23_cn\CTSL_CHUAN_THANHBINH%20-%20CAPNHA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7.100.252\_tkdd%202015\KHSD%202015\CAM%20MY\Solieu_CM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7.100.252\_tkdd%202015\Cam%20My\Tong%20hop%20so%20lieu\Nam%202015\Kiem%20ke%202014\SAN%20PHAM%20LAN%201\HOAN%20THIEN%20SAN%20PHAM\BIEN%20HOA\2_SO%20LIEU\thanhbinh_23_cn\CTSL_CHUAN_THANHBINH%20-%20CAP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
      <sheetName val="01_Baobinh"/>
      <sheetName val="01_Lamsan"/>
      <sheetName val="01_Longgiao"/>
      <sheetName val="01_Nhannghia"/>
      <sheetName val="01_Songnhan"/>
      <sheetName val="01_Songray"/>
      <sheetName val="01_Thuaduc"/>
      <sheetName val="01_Xuanbao"/>
      <sheetName val="01_Xuandong"/>
      <sheetName val="01_Xuanduong"/>
      <sheetName val="01_Xuanmy"/>
      <sheetName val="01_Xuanque"/>
      <sheetName val="01_Xuantay"/>
      <sheetName val="02"/>
      <sheetName val="03"/>
      <sheetName val="04"/>
      <sheetName val="05"/>
      <sheetName val="06"/>
      <sheetName val="07QH"/>
      <sheetName val="08"/>
      <sheetName val="09"/>
      <sheetName val="10KH"/>
      <sheetName val="11"/>
      <sheetName val="12"/>
      <sheetName val="1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ucluc"/>
      <sheetName val="sdangoai"/>
      <sheetName val="SL_tho"/>
      <sheetName val="KTRA"/>
      <sheetName val="01-TKDD"/>
      <sheetName val="02-NN"/>
      <sheetName val="03-PhiNN"/>
      <sheetName val="Bo_SL"/>
      <sheetName val="Số liệu kiểm kê cũ"/>
      <sheetName val="04-DVHC"/>
      <sheetName val="5a-DGCTH"/>
      <sheetName val="5b-DGCThue"/>
      <sheetName val="6a-TDMDSD"/>
      <sheetName val="6b-TDMDSD"/>
      <sheetName val="7-MDPhu"/>
      <sheetName val="08-KBT"/>
      <sheetName val="9-KVTHop"/>
      <sheetName val="10-ChuChuyen"/>
      <sheetName val="11-CoCau"/>
      <sheetName val="12-BienDong"/>
      <sheetName val="13-KHSDD"/>
      <sheetName val="14-QPAN"/>
      <sheetName val="00000000"/>
      <sheetName val="10000000"/>
      <sheetName val="Ghi chu"/>
      <sheetName val="NHAP"/>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421875" defaultRowHeight="12.75"/>
  <cols>
    <col min="1" max="1" width="24.421875" style="1" customWidth="1"/>
    <col min="2" max="2" width="0.9921875" style="1" customWidth="1"/>
    <col min="3" max="3" width="26.421875" style="1" customWidth="1"/>
    <col min="4" max="16384" width="7.421875" style="1" customWidth="1"/>
  </cols>
  <sheetData>
    <row r="1" spans="1:3" ht="12.75">
      <c r="A1" s="2"/>
      <c r="C1"/>
    </row>
    <row r="2" ht="13.5" thickBot="1">
      <c r="A2" s="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35"/>
  </sheetPr>
  <dimension ref="A1:DG75"/>
  <sheetViews>
    <sheetView zoomScale="80" zoomScaleNormal="80" workbookViewId="0" topLeftCell="A25">
      <selection activeCell="A52" sqref="A52:C53"/>
    </sheetView>
  </sheetViews>
  <sheetFormatPr defaultColWidth="9.140625" defaultRowHeight="12.75"/>
  <cols>
    <col min="1" max="1" width="6.00390625" style="153" customWidth="1"/>
    <col min="2" max="2" width="40.00390625" style="54" customWidth="1"/>
    <col min="3" max="3" width="5.421875" style="54" customWidth="1"/>
    <col min="4" max="4" width="12.421875" style="209" customWidth="1"/>
    <col min="5" max="5" width="11.28125" style="54" customWidth="1"/>
    <col min="6" max="6" width="8.7109375" style="54" customWidth="1"/>
    <col min="7" max="7" width="6.140625" style="54" customWidth="1"/>
    <col min="8" max="8" width="8.8515625" style="54" customWidth="1"/>
    <col min="9" max="9" width="8.140625" style="54" bestFit="1" customWidth="1"/>
    <col min="10" max="10" width="6.8515625" style="54" customWidth="1"/>
    <col min="11" max="11" width="8.140625" style="54" customWidth="1"/>
    <col min="12" max="12" width="8.8515625" style="54" customWidth="1"/>
    <col min="13" max="13" width="8.140625" style="54" bestFit="1" customWidth="1"/>
    <col min="14" max="14" width="5.421875" style="54" customWidth="1"/>
    <col min="15" max="15" width="4.28125" style="54" customWidth="1"/>
    <col min="16" max="17" width="4.57421875" style="54" customWidth="1"/>
    <col min="18" max="18" width="4.421875" style="54" customWidth="1"/>
    <col min="19" max="19" width="4.8515625" style="54" customWidth="1"/>
    <col min="20" max="20" width="4.57421875" style="54" customWidth="1"/>
    <col min="21" max="21" width="4.00390625" style="54" customWidth="1"/>
    <col min="22" max="22" width="6.00390625" style="54" customWidth="1"/>
    <col min="23" max="23" width="9.28125" style="54" customWidth="1"/>
    <col min="24" max="24" width="7.8515625" style="54" customWidth="1"/>
    <col min="25" max="25" width="5.00390625" style="54" customWidth="1"/>
    <col min="26" max="26" width="6.28125" style="54" customWidth="1"/>
    <col min="27" max="27" width="4.421875" style="54" customWidth="1"/>
    <col min="28" max="28" width="6.00390625" style="54" customWidth="1"/>
    <col min="29" max="29" width="7.140625" style="54" customWidth="1"/>
    <col min="30" max="16384" width="9.140625" style="54" customWidth="1"/>
  </cols>
  <sheetData>
    <row r="1" spans="2:31" ht="16.5" customHeight="1">
      <c r="B1" s="91"/>
      <c r="D1" s="484" t="s">
        <v>33</v>
      </c>
      <c r="E1" s="484"/>
      <c r="F1" s="484"/>
      <c r="G1" s="484"/>
      <c r="H1" s="484"/>
      <c r="I1" s="484"/>
      <c r="J1" s="484"/>
      <c r="K1" s="484"/>
      <c r="L1" s="484"/>
      <c r="M1" s="484"/>
      <c r="N1" s="484"/>
      <c r="O1" s="484"/>
      <c r="P1" s="484"/>
      <c r="Q1" s="484"/>
      <c r="R1" s="484"/>
      <c r="S1" s="484"/>
      <c r="T1" s="484"/>
      <c r="U1" s="484"/>
      <c r="V1" s="484"/>
      <c r="W1" s="484"/>
      <c r="Y1" s="134"/>
      <c r="Z1" s="134"/>
      <c r="AA1" s="134"/>
      <c r="AB1" s="134"/>
      <c r="AC1" s="134"/>
      <c r="AE1" s="157"/>
    </row>
    <row r="2" spans="2:31" ht="16.5" customHeight="1">
      <c r="B2" s="91"/>
      <c r="C2" s="91"/>
      <c r="D2" s="512" t="s">
        <v>227</v>
      </c>
      <c r="E2" s="512"/>
      <c r="F2" s="512"/>
      <c r="G2" s="512"/>
      <c r="H2" s="512"/>
      <c r="I2" s="512"/>
      <c r="J2" s="512"/>
      <c r="K2" s="512"/>
      <c r="L2" s="512"/>
      <c r="M2" s="512"/>
      <c r="N2" s="512"/>
      <c r="O2" s="512"/>
      <c r="P2" s="512"/>
      <c r="Q2" s="512"/>
      <c r="R2" s="512"/>
      <c r="S2" s="512"/>
      <c r="T2" s="512"/>
      <c r="U2" s="512"/>
      <c r="V2" s="512"/>
      <c r="W2" s="512"/>
      <c r="X2" s="322"/>
      <c r="Y2" s="156"/>
      <c r="Z2" s="134" t="s">
        <v>226</v>
      </c>
      <c r="AA2" s="134"/>
      <c r="AB2" s="134"/>
      <c r="AC2" s="134"/>
      <c r="AE2" s="157"/>
    </row>
    <row r="3" spans="2:31" ht="16.5" customHeight="1">
      <c r="B3" s="316" t="s">
        <v>224</v>
      </c>
      <c r="C3" s="91"/>
      <c r="D3" s="484" t="s">
        <v>311</v>
      </c>
      <c r="E3" s="484"/>
      <c r="F3" s="484"/>
      <c r="G3" s="484"/>
      <c r="H3" s="484"/>
      <c r="I3" s="484"/>
      <c r="J3" s="484"/>
      <c r="K3" s="484"/>
      <c r="L3" s="484"/>
      <c r="M3" s="484"/>
      <c r="N3" s="484"/>
      <c r="O3" s="484"/>
      <c r="P3" s="484"/>
      <c r="Q3" s="484"/>
      <c r="R3" s="484"/>
      <c r="S3" s="484"/>
      <c r="T3" s="484"/>
      <c r="U3" s="484"/>
      <c r="V3" s="484"/>
      <c r="W3" s="484"/>
      <c r="Y3" s="136"/>
      <c r="Z3" s="523"/>
      <c r="AA3" s="523"/>
      <c r="AB3" s="523"/>
      <c r="AC3" s="523"/>
      <c r="AE3" s="157"/>
    </row>
    <row r="4" spans="3:31" ht="16.5" customHeight="1">
      <c r="C4" s="91"/>
      <c r="D4" s="485" t="s">
        <v>441</v>
      </c>
      <c r="E4" s="485"/>
      <c r="F4" s="485"/>
      <c r="G4" s="485"/>
      <c r="H4" s="485"/>
      <c r="I4" s="485"/>
      <c r="J4" s="485"/>
      <c r="K4" s="485"/>
      <c r="L4" s="485"/>
      <c r="M4" s="485"/>
      <c r="N4" s="485"/>
      <c r="O4" s="485"/>
      <c r="P4" s="485"/>
      <c r="Q4" s="485"/>
      <c r="R4" s="485"/>
      <c r="S4" s="485"/>
      <c r="T4" s="485"/>
      <c r="U4" s="485"/>
      <c r="V4" s="485"/>
      <c r="W4" s="485"/>
      <c r="Z4" s="524" t="s">
        <v>430</v>
      </c>
      <c r="AA4" s="524"/>
      <c r="AB4" s="524"/>
      <c r="AC4" s="524"/>
      <c r="AE4" s="157"/>
    </row>
    <row r="5" spans="3:31" ht="16.5" customHeight="1">
      <c r="C5" s="91"/>
      <c r="D5" s="525"/>
      <c r="E5" s="525"/>
      <c r="F5" s="525"/>
      <c r="G5" s="525"/>
      <c r="H5" s="525"/>
      <c r="I5" s="525"/>
      <c r="J5" s="525"/>
      <c r="K5" s="525"/>
      <c r="L5" s="525"/>
      <c r="M5" s="525"/>
      <c r="N5" s="525"/>
      <c r="O5" s="525"/>
      <c r="P5" s="525"/>
      <c r="Q5" s="525"/>
      <c r="R5" s="525"/>
      <c r="S5" s="525"/>
      <c r="T5" s="525"/>
      <c r="U5" s="525"/>
      <c r="V5" s="525"/>
      <c r="W5" s="525"/>
      <c r="Z5" s="523" t="s">
        <v>38</v>
      </c>
      <c r="AA5" s="523"/>
      <c r="AB5" s="523"/>
      <c r="AC5" s="523"/>
      <c r="AE5" s="157"/>
    </row>
    <row r="6" spans="4:31" ht="18.75">
      <c r="D6" s="65"/>
      <c r="X6" s="264"/>
      <c r="Z6" s="526" t="s">
        <v>230</v>
      </c>
      <c r="AA6" s="526"/>
      <c r="AB6" s="526"/>
      <c r="AC6" s="526"/>
      <c r="AE6" s="157"/>
    </row>
    <row r="7" spans="1:31" s="314" customFormat="1" ht="12.75" customHeight="1">
      <c r="A7" s="493" t="s">
        <v>39</v>
      </c>
      <c r="B7" s="491" t="s">
        <v>389</v>
      </c>
      <c r="C7" s="491" t="s">
        <v>41</v>
      </c>
      <c r="D7" s="527" t="s">
        <v>231</v>
      </c>
      <c r="E7" s="529" t="s">
        <v>312</v>
      </c>
      <c r="F7" s="491" t="s">
        <v>313</v>
      </c>
      <c r="G7" s="491"/>
      <c r="H7" s="491"/>
      <c r="I7" s="491"/>
      <c r="J7" s="491"/>
      <c r="K7" s="491"/>
      <c r="L7" s="491"/>
      <c r="M7" s="491"/>
      <c r="N7" s="491"/>
      <c r="O7" s="491"/>
      <c r="P7" s="491"/>
      <c r="Q7" s="491"/>
      <c r="R7" s="491"/>
      <c r="S7" s="491"/>
      <c r="T7" s="491"/>
      <c r="U7" s="491"/>
      <c r="V7" s="491"/>
      <c r="W7" s="491"/>
      <c r="X7" s="491" t="s">
        <v>400</v>
      </c>
      <c r="Y7" s="491"/>
      <c r="Z7" s="491"/>
      <c r="AA7" s="491"/>
      <c r="AB7" s="491"/>
      <c r="AC7" s="491"/>
      <c r="AE7" s="317"/>
    </row>
    <row r="8" spans="1:31" s="315" customFormat="1" ht="12.75" customHeight="1">
      <c r="A8" s="493"/>
      <c r="B8" s="491"/>
      <c r="C8" s="491"/>
      <c r="D8" s="528"/>
      <c r="E8" s="529"/>
      <c r="F8" s="530" t="s">
        <v>314</v>
      </c>
      <c r="G8" s="530"/>
      <c r="H8" s="531" t="s">
        <v>236</v>
      </c>
      <c r="I8" s="531"/>
      <c r="J8" s="531"/>
      <c r="K8" s="531"/>
      <c r="L8" s="531"/>
      <c r="M8" s="531"/>
      <c r="N8" s="531"/>
      <c r="O8" s="531"/>
      <c r="P8" s="531" t="s">
        <v>237</v>
      </c>
      <c r="Q8" s="531"/>
      <c r="R8" s="531"/>
      <c r="S8" s="531"/>
      <c r="T8" s="530" t="s">
        <v>238</v>
      </c>
      <c r="U8" s="530"/>
      <c r="V8" s="530" t="s">
        <v>315</v>
      </c>
      <c r="W8" s="530"/>
      <c r="X8" s="530" t="s">
        <v>241</v>
      </c>
      <c r="Y8" s="530"/>
      <c r="Z8" s="530" t="s">
        <v>242</v>
      </c>
      <c r="AA8" s="530"/>
      <c r="AB8" s="530" t="s">
        <v>316</v>
      </c>
      <c r="AC8" s="530"/>
      <c r="AE8" s="324"/>
    </row>
    <row r="9" spans="1:31" s="133" customFormat="1" ht="54.75" customHeight="1">
      <c r="A9" s="493"/>
      <c r="B9" s="491"/>
      <c r="C9" s="491"/>
      <c r="D9" s="528"/>
      <c r="E9" s="529"/>
      <c r="F9" s="530"/>
      <c r="G9" s="530"/>
      <c r="H9" s="530" t="s">
        <v>244</v>
      </c>
      <c r="I9" s="530"/>
      <c r="J9" s="530" t="s">
        <v>245</v>
      </c>
      <c r="K9" s="530"/>
      <c r="L9" s="530" t="s">
        <v>246</v>
      </c>
      <c r="M9" s="530"/>
      <c r="N9" s="530" t="s">
        <v>305</v>
      </c>
      <c r="O9" s="530"/>
      <c r="P9" s="530" t="s">
        <v>248</v>
      </c>
      <c r="Q9" s="532"/>
      <c r="R9" s="530" t="s">
        <v>249</v>
      </c>
      <c r="S9" s="530"/>
      <c r="T9" s="530"/>
      <c r="U9" s="530"/>
      <c r="V9" s="530"/>
      <c r="W9" s="530"/>
      <c r="X9" s="530"/>
      <c r="Y9" s="530"/>
      <c r="Z9" s="530"/>
      <c r="AA9" s="530"/>
      <c r="AB9" s="530"/>
      <c r="AC9" s="530"/>
      <c r="AE9" s="58"/>
    </row>
    <row r="10" spans="1:31" s="315" customFormat="1" ht="44.25" customHeight="1">
      <c r="A10" s="493"/>
      <c r="B10" s="491"/>
      <c r="C10" s="491"/>
      <c r="D10" s="528"/>
      <c r="E10" s="529"/>
      <c r="F10" s="140" t="s">
        <v>225</v>
      </c>
      <c r="G10" s="140" t="s">
        <v>317</v>
      </c>
      <c r="H10" s="140" t="s">
        <v>225</v>
      </c>
      <c r="I10" s="140" t="s">
        <v>317</v>
      </c>
      <c r="J10" s="140" t="s">
        <v>225</v>
      </c>
      <c r="K10" s="140" t="s">
        <v>317</v>
      </c>
      <c r="L10" s="140" t="s">
        <v>225</v>
      </c>
      <c r="M10" s="140" t="s">
        <v>317</v>
      </c>
      <c r="N10" s="140" t="s">
        <v>225</v>
      </c>
      <c r="O10" s="140" t="s">
        <v>317</v>
      </c>
      <c r="P10" s="140" t="s">
        <v>225</v>
      </c>
      <c r="Q10" s="140" t="s">
        <v>317</v>
      </c>
      <c r="R10" s="140" t="s">
        <v>225</v>
      </c>
      <c r="S10" s="140" t="s">
        <v>317</v>
      </c>
      <c r="T10" s="140" t="s">
        <v>225</v>
      </c>
      <c r="U10" s="140" t="s">
        <v>317</v>
      </c>
      <c r="V10" s="140" t="s">
        <v>225</v>
      </c>
      <c r="W10" s="140" t="s">
        <v>317</v>
      </c>
      <c r="X10" s="140" t="s">
        <v>225</v>
      </c>
      <c r="Y10" s="140" t="s">
        <v>317</v>
      </c>
      <c r="Z10" s="140" t="s">
        <v>225</v>
      </c>
      <c r="AA10" s="140" t="s">
        <v>317</v>
      </c>
      <c r="AB10" s="140" t="s">
        <v>225</v>
      </c>
      <c r="AC10" s="140" t="s">
        <v>317</v>
      </c>
      <c r="AE10" s="58"/>
    </row>
    <row r="11" spans="1:111" s="326" customFormat="1" ht="11.25">
      <c r="A11" s="321">
        <v>1</v>
      </c>
      <c r="B11" s="321">
        <v>2</v>
      </c>
      <c r="C11" s="321">
        <v>3</v>
      </c>
      <c r="D11" s="321">
        <v>4</v>
      </c>
      <c r="E11" s="321">
        <v>5</v>
      </c>
      <c r="F11" s="321">
        <v>6</v>
      </c>
      <c r="G11" s="321">
        <v>7</v>
      </c>
      <c r="H11" s="321">
        <v>8</v>
      </c>
      <c r="I11" s="321">
        <v>9</v>
      </c>
      <c r="J11" s="321">
        <v>10</v>
      </c>
      <c r="K11" s="321">
        <v>11</v>
      </c>
      <c r="L11" s="321">
        <v>12</v>
      </c>
      <c r="M11" s="321">
        <v>13</v>
      </c>
      <c r="N11" s="321">
        <v>14</v>
      </c>
      <c r="O11" s="321">
        <v>15</v>
      </c>
      <c r="P11" s="321">
        <v>16</v>
      </c>
      <c r="Q11" s="321">
        <v>17</v>
      </c>
      <c r="R11" s="321">
        <v>20</v>
      </c>
      <c r="S11" s="321">
        <v>21</v>
      </c>
      <c r="T11" s="321">
        <v>22</v>
      </c>
      <c r="U11" s="321">
        <v>23</v>
      </c>
      <c r="V11" s="321">
        <v>26</v>
      </c>
      <c r="W11" s="321">
        <v>27</v>
      </c>
      <c r="X11" s="321">
        <v>28</v>
      </c>
      <c r="Y11" s="321">
        <v>29</v>
      </c>
      <c r="Z11" s="321">
        <v>30</v>
      </c>
      <c r="AA11" s="321">
        <v>31</v>
      </c>
      <c r="AB11" s="321">
        <v>32</v>
      </c>
      <c r="AC11" s="321">
        <v>33</v>
      </c>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25"/>
      <c r="BO11" s="325"/>
      <c r="BP11" s="325"/>
      <c r="BQ11" s="325"/>
      <c r="BR11" s="325"/>
      <c r="BS11" s="325"/>
      <c r="BT11" s="325"/>
      <c r="BU11" s="325"/>
      <c r="BV11" s="325"/>
      <c r="BW11" s="325"/>
      <c r="BX11" s="325"/>
      <c r="BY11" s="325"/>
      <c r="BZ11" s="325"/>
      <c r="CA11" s="325"/>
      <c r="CB11" s="325"/>
      <c r="CC11" s="325"/>
      <c r="CD11" s="325"/>
      <c r="CE11" s="325"/>
      <c r="CF11" s="325"/>
      <c r="CG11" s="325"/>
      <c r="CH11" s="325"/>
      <c r="CI11" s="325"/>
      <c r="CJ11" s="325"/>
      <c r="CK11" s="325"/>
      <c r="CL11" s="325"/>
      <c r="CM11" s="325"/>
      <c r="CN11" s="325"/>
      <c r="CO11" s="325"/>
      <c r="CP11" s="325"/>
      <c r="CQ11" s="325"/>
      <c r="CR11" s="325"/>
      <c r="CS11" s="325"/>
      <c r="CT11" s="325"/>
      <c r="CU11" s="325"/>
      <c r="CV11" s="325"/>
      <c r="CW11" s="325"/>
      <c r="CX11" s="325"/>
      <c r="CY11" s="325"/>
      <c r="CZ11" s="325"/>
      <c r="DA11" s="325"/>
      <c r="DB11" s="325"/>
      <c r="DC11" s="325"/>
      <c r="DD11" s="325"/>
      <c r="DE11" s="325"/>
      <c r="DF11" s="325"/>
      <c r="DG11" s="325"/>
    </row>
    <row r="12" spans="1:29" s="383" customFormat="1" ht="12.75">
      <c r="A12" s="318" t="s">
        <v>44</v>
      </c>
      <c r="B12" s="319" t="s">
        <v>45</v>
      </c>
      <c r="C12" s="320"/>
      <c r="D12" s="433">
        <v>24800.471</v>
      </c>
      <c r="E12" s="433">
        <v>100</v>
      </c>
      <c r="F12" s="433">
        <v>17517.203999999998</v>
      </c>
      <c r="G12" s="433">
        <v>70.63</v>
      </c>
      <c r="H12" s="433">
        <v>5391.667500000001</v>
      </c>
      <c r="I12" s="433">
        <v>21.74</v>
      </c>
      <c r="J12" s="433">
        <v>112.46560000000002</v>
      </c>
      <c r="K12" s="433">
        <v>0.45</v>
      </c>
      <c r="L12" s="433">
        <v>748.2487000000001</v>
      </c>
      <c r="M12" s="433">
        <v>3.02</v>
      </c>
      <c r="N12" s="433">
        <v>0</v>
      </c>
      <c r="O12" s="433">
        <v>0</v>
      </c>
      <c r="P12" s="433">
        <v>0</v>
      </c>
      <c r="Q12" s="433">
        <v>0</v>
      </c>
      <c r="R12" s="433">
        <v>0</v>
      </c>
      <c r="S12" s="433">
        <v>0</v>
      </c>
      <c r="T12" s="433">
        <v>0</v>
      </c>
      <c r="U12" s="433">
        <v>0</v>
      </c>
      <c r="V12" s="433">
        <v>98.63560000000003</v>
      </c>
      <c r="W12" s="433">
        <v>0.4</v>
      </c>
      <c r="X12" s="433">
        <v>619.8620000000001</v>
      </c>
      <c r="Y12" s="433">
        <v>2.5</v>
      </c>
      <c r="Z12" s="433">
        <v>0</v>
      </c>
      <c r="AA12" s="433">
        <v>0</v>
      </c>
      <c r="AB12" s="433">
        <v>312.3876</v>
      </c>
      <c r="AC12" s="433">
        <v>1.26</v>
      </c>
    </row>
    <row r="13" spans="1:29" s="383" customFormat="1" ht="12.75">
      <c r="A13" s="204">
        <v>1</v>
      </c>
      <c r="B13" s="203" t="s">
        <v>46</v>
      </c>
      <c r="C13" s="196" t="s">
        <v>47</v>
      </c>
      <c r="D13" s="434">
        <v>21039.8917</v>
      </c>
      <c r="E13" s="434">
        <v>84.84</v>
      </c>
      <c r="F13" s="434">
        <v>16582.902199999997</v>
      </c>
      <c r="G13" s="434">
        <v>78.82</v>
      </c>
      <c r="H13" s="434">
        <v>4437.746600000001</v>
      </c>
      <c r="I13" s="434">
        <v>21.09</v>
      </c>
      <c r="J13" s="434">
        <v>15.957900000000002</v>
      </c>
      <c r="K13" s="434">
        <v>0.08</v>
      </c>
      <c r="L13" s="434">
        <v>0</v>
      </c>
      <c r="M13" s="434">
        <v>0</v>
      </c>
      <c r="N13" s="434">
        <v>0</v>
      </c>
      <c r="O13" s="434">
        <v>0</v>
      </c>
      <c r="P13" s="434">
        <v>0</v>
      </c>
      <c r="Q13" s="434">
        <v>0</v>
      </c>
      <c r="R13" s="434">
        <v>0</v>
      </c>
      <c r="S13" s="434">
        <v>0</v>
      </c>
      <c r="T13" s="434">
        <v>0</v>
      </c>
      <c r="U13" s="434">
        <v>0</v>
      </c>
      <c r="V13" s="434">
        <v>2.5458999999999996</v>
      </c>
      <c r="W13" s="434">
        <v>0.01</v>
      </c>
      <c r="X13" s="434">
        <v>0.7391000000000001</v>
      </c>
      <c r="Y13" s="434">
        <v>0</v>
      </c>
      <c r="Z13" s="434">
        <v>0</v>
      </c>
      <c r="AA13" s="434">
        <v>0</v>
      </c>
      <c r="AB13" s="434">
        <v>0</v>
      </c>
      <c r="AC13" s="434">
        <v>0</v>
      </c>
    </row>
    <row r="14" spans="1:29" s="384" customFormat="1" ht="13.5">
      <c r="A14" s="205" t="s">
        <v>48</v>
      </c>
      <c r="B14" s="201" t="s">
        <v>49</v>
      </c>
      <c r="C14" s="202" t="s">
        <v>50</v>
      </c>
      <c r="D14" s="435">
        <v>20273.1827</v>
      </c>
      <c r="E14" s="435">
        <v>81.75</v>
      </c>
      <c r="F14" s="435">
        <v>15836.630799999999</v>
      </c>
      <c r="G14" s="435">
        <v>78.12</v>
      </c>
      <c r="H14" s="435">
        <v>4418.465200000001</v>
      </c>
      <c r="I14" s="435">
        <v>21.79</v>
      </c>
      <c r="J14" s="435">
        <v>15.175300000000002</v>
      </c>
      <c r="K14" s="435">
        <v>0.07</v>
      </c>
      <c r="L14" s="435">
        <v>0</v>
      </c>
      <c r="M14" s="435">
        <v>0</v>
      </c>
      <c r="N14" s="435">
        <v>0</v>
      </c>
      <c r="O14" s="435">
        <v>0</v>
      </c>
      <c r="P14" s="435">
        <v>0</v>
      </c>
      <c r="Q14" s="435">
        <v>0</v>
      </c>
      <c r="R14" s="435">
        <v>0</v>
      </c>
      <c r="S14" s="435">
        <v>0</v>
      </c>
      <c r="T14" s="435">
        <v>0</v>
      </c>
      <c r="U14" s="435">
        <v>0</v>
      </c>
      <c r="V14" s="435">
        <v>2.2034</v>
      </c>
      <c r="W14" s="435">
        <v>0.01</v>
      </c>
      <c r="X14" s="435">
        <v>0.7080000000000001</v>
      </c>
      <c r="Y14" s="435">
        <v>0</v>
      </c>
      <c r="Z14" s="435">
        <v>0</v>
      </c>
      <c r="AA14" s="435">
        <v>0</v>
      </c>
      <c r="AB14" s="435">
        <v>0</v>
      </c>
      <c r="AC14" s="435">
        <v>0</v>
      </c>
    </row>
    <row r="15" spans="1:29" s="323" customFormat="1" ht="12.75">
      <c r="A15" s="206" t="s">
        <v>51</v>
      </c>
      <c r="B15" s="198" t="s">
        <v>52</v>
      </c>
      <c r="C15" s="56" t="s">
        <v>53</v>
      </c>
      <c r="D15" s="436">
        <v>3031.3796</v>
      </c>
      <c r="E15" s="436">
        <v>12.22</v>
      </c>
      <c r="F15" s="436">
        <v>3007.307</v>
      </c>
      <c r="G15" s="436">
        <v>99.21</v>
      </c>
      <c r="H15" s="436">
        <v>18.2776</v>
      </c>
      <c r="I15" s="436">
        <v>0.6</v>
      </c>
      <c r="J15" s="436">
        <v>4.9985</v>
      </c>
      <c r="K15" s="436">
        <v>0.16</v>
      </c>
      <c r="L15" s="436">
        <v>0</v>
      </c>
      <c r="M15" s="436">
        <v>0</v>
      </c>
      <c r="N15" s="436">
        <v>0</v>
      </c>
      <c r="O15" s="436">
        <v>0</v>
      </c>
      <c r="P15" s="436">
        <v>0</v>
      </c>
      <c r="Q15" s="436">
        <v>0</v>
      </c>
      <c r="R15" s="436">
        <v>0</v>
      </c>
      <c r="S15" s="436">
        <v>0</v>
      </c>
      <c r="T15" s="436">
        <v>0</v>
      </c>
      <c r="U15" s="436">
        <v>0</v>
      </c>
      <c r="V15" s="436">
        <v>0.5609999999999999</v>
      </c>
      <c r="W15" s="436">
        <v>0.02</v>
      </c>
      <c r="X15" s="436">
        <v>0.23550000000000001</v>
      </c>
      <c r="Y15" s="436">
        <v>0.01</v>
      </c>
      <c r="Z15" s="436">
        <v>0</v>
      </c>
      <c r="AA15" s="436">
        <v>0</v>
      </c>
      <c r="AB15" s="436">
        <v>0</v>
      </c>
      <c r="AC15" s="436">
        <v>0</v>
      </c>
    </row>
    <row r="16" spans="1:29" s="323" customFormat="1" ht="12.75">
      <c r="A16" s="206" t="s">
        <v>54</v>
      </c>
      <c r="B16" s="198" t="s">
        <v>55</v>
      </c>
      <c r="C16" s="56" t="s">
        <v>56</v>
      </c>
      <c r="D16" s="436">
        <v>1072.0902000000003</v>
      </c>
      <c r="E16" s="436">
        <v>4.32</v>
      </c>
      <c r="F16" s="436">
        <v>1067.342</v>
      </c>
      <c r="G16" s="436">
        <v>99.56</v>
      </c>
      <c r="H16" s="436">
        <v>1.7387</v>
      </c>
      <c r="I16" s="436">
        <v>0.16</v>
      </c>
      <c r="J16" s="436">
        <v>2.6004</v>
      </c>
      <c r="K16" s="436">
        <v>0.24</v>
      </c>
      <c r="L16" s="436">
        <v>0</v>
      </c>
      <c r="M16" s="436">
        <v>0</v>
      </c>
      <c r="N16" s="436">
        <v>0</v>
      </c>
      <c r="O16" s="436">
        <v>0</v>
      </c>
      <c r="P16" s="436">
        <v>0</v>
      </c>
      <c r="Q16" s="436">
        <v>0</v>
      </c>
      <c r="R16" s="436">
        <v>0</v>
      </c>
      <c r="S16" s="436">
        <v>0</v>
      </c>
      <c r="T16" s="436">
        <v>0</v>
      </c>
      <c r="U16" s="436">
        <v>0</v>
      </c>
      <c r="V16" s="436">
        <v>0.2804</v>
      </c>
      <c r="W16" s="436">
        <v>0.03</v>
      </c>
      <c r="X16" s="436">
        <v>0.1287</v>
      </c>
      <c r="Y16" s="436">
        <v>0.01</v>
      </c>
      <c r="Z16" s="436">
        <v>0</v>
      </c>
      <c r="AA16" s="436">
        <v>0</v>
      </c>
      <c r="AB16" s="436">
        <v>0</v>
      </c>
      <c r="AC16" s="436">
        <v>0</v>
      </c>
    </row>
    <row r="17" spans="1:29" s="323" customFormat="1" ht="12.75">
      <c r="A17" s="206" t="s">
        <v>65</v>
      </c>
      <c r="B17" s="198" t="s">
        <v>66</v>
      </c>
      <c r="C17" s="56" t="s">
        <v>67</v>
      </c>
      <c r="D17" s="436">
        <v>1959.2894000000001</v>
      </c>
      <c r="E17" s="436">
        <v>7.9</v>
      </c>
      <c r="F17" s="436">
        <v>1939.965</v>
      </c>
      <c r="G17" s="436">
        <v>99.01</v>
      </c>
      <c r="H17" s="436">
        <v>16.538899999999998</v>
      </c>
      <c r="I17" s="436">
        <v>0.84</v>
      </c>
      <c r="J17" s="436">
        <v>2.3981000000000003</v>
      </c>
      <c r="K17" s="436">
        <v>0.12</v>
      </c>
      <c r="L17" s="436">
        <v>0</v>
      </c>
      <c r="M17" s="436">
        <v>0</v>
      </c>
      <c r="N17" s="436">
        <v>0</v>
      </c>
      <c r="O17" s="436">
        <v>0</v>
      </c>
      <c r="P17" s="436">
        <v>0</v>
      </c>
      <c r="Q17" s="436">
        <v>0</v>
      </c>
      <c r="R17" s="436">
        <v>0</v>
      </c>
      <c r="S17" s="436">
        <v>0</v>
      </c>
      <c r="T17" s="436">
        <v>0</v>
      </c>
      <c r="U17" s="436">
        <v>0</v>
      </c>
      <c r="V17" s="436">
        <v>0.2806</v>
      </c>
      <c r="W17" s="436">
        <v>0.01</v>
      </c>
      <c r="X17" s="436">
        <v>0.1068</v>
      </c>
      <c r="Y17" s="436">
        <v>0.01</v>
      </c>
      <c r="Z17" s="436">
        <v>0</v>
      </c>
      <c r="AA17" s="436">
        <v>0</v>
      </c>
      <c r="AB17" s="436">
        <v>0</v>
      </c>
      <c r="AC17" s="436">
        <v>0</v>
      </c>
    </row>
    <row r="18" spans="1:29" s="323" customFormat="1" ht="12.75">
      <c r="A18" s="206" t="s">
        <v>68</v>
      </c>
      <c r="B18" s="198" t="s">
        <v>69</v>
      </c>
      <c r="C18" s="56" t="s">
        <v>8</v>
      </c>
      <c r="D18" s="436">
        <v>17241.8031</v>
      </c>
      <c r="E18" s="436">
        <v>69.52</v>
      </c>
      <c r="F18" s="436">
        <v>12829.3238</v>
      </c>
      <c r="G18" s="436">
        <v>74.41</v>
      </c>
      <c r="H18" s="436">
        <v>4400.1876</v>
      </c>
      <c r="I18" s="436">
        <v>25.52</v>
      </c>
      <c r="J18" s="436">
        <v>10.176800000000002</v>
      </c>
      <c r="K18" s="436">
        <v>0.06</v>
      </c>
      <c r="L18" s="436">
        <v>0</v>
      </c>
      <c r="M18" s="436">
        <v>0</v>
      </c>
      <c r="N18" s="436">
        <v>0</v>
      </c>
      <c r="O18" s="436">
        <v>0</v>
      </c>
      <c r="P18" s="436">
        <v>0</v>
      </c>
      <c r="Q18" s="436">
        <v>0</v>
      </c>
      <c r="R18" s="436">
        <v>0</v>
      </c>
      <c r="S18" s="436">
        <v>0</v>
      </c>
      <c r="T18" s="436">
        <v>0</v>
      </c>
      <c r="U18" s="436">
        <v>0</v>
      </c>
      <c r="V18" s="436">
        <v>1.6423999999999999</v>
      </c>
      <c r="W18" s="436">
        <v>0.01</v>
      </c>
      <c r="X18" s="436">
        <v>0.47250000000000003</v>
      </c>
      <c r="Y18" s="436">
        <v>0</v>
      </c>
      <c r="Z18" s="436">
        <v>0</v>
      </c>
      <c r="AA18" s="436">
        <v>0</v>
      </c>
      <c r="AB18" s="436">
        <v>0</v>
      </c>
      <c r="AC18" s="436">
        <v>0</v>
      </c>
    </row>
    <row r="19" spans="1:29" s="384" customFormat="1" ht="13.5">
      <c r="A19" s="205" t="s">
        <v>70</v>
      </c>
      <c r="B19" s="201" t="s">
        <v>71</v>
      </c>
      <c r="C19" s="202" t="s">
        <v>72</v>
      </c>
      <c r="D19" s="435">
        <v>139.3003</v>
      </c>
      <c r="E19" s="435">
        <v>0.56</v>
      </c>
      <c r="F19" s="435">
        <v>137.99699999999999</v>
      </c>
      <c r="G19" s="435">
        <v>99.06</v>
      </c>
      <c r="H19" s="435">
        <v>1.2722</v>
      </c>
      <c r="I19" s="435">
        <v>0.91</v>
      </c>
      <c r="J19" s="435">
        <v>0</v>
      </c>
      <c r="K19" s="435">
        <v>0</v>
      </c>
      <c r="L19" s="435">
        <v>0</v>
      </c>
      <c r="M19" s="435">
        <v>0</v>
      </c>
      <c r="N19" s="435">
        <v>0</v>
      </c>
      <c r="O19" s="435">
        <v>0</v>
      </c>
      <c r="P19" s="435">
        <v>0</v>
      </c>
      <c r="Q19" s="435">
        <v>0</v>
      </c>
      <c r="R19" s="435">
        <v>0</v>
      </c>
      <c r="S19" s="435">
        <v>0</v>
      </c>
      <c r="T19" s="435">
        <v>0</v>
      </c>
      <c r="U19" s="435">
        <v>0</v>
      </c>
      <c r="V19" s="435">
        <v>0</v>
      </c>
      <c r="W19" s="435">
        <v>0</v>
      </c>
      <c r="X19" s="435">
        <v>0.031099999999999996</v>
      </c>
      <c r="Y19" s="435">
        <v>0.02</v>
      </c>
      <c r="Z19" s="435">
        <v>0</v>
      </c>
      <c r="AA19" s="435">
        <v>0</v>
      </c>
      <c r="AB19" s="435">
        <v>0</v>
      </c>
      <c r="AC19" s="435">
        <v>0</v>
      </c>
    </row>
    <row r="20" spans="1:29" s="323" customFormat="1" ht="12.75">
      <c r="A20" s="206" t="s">
        <v>73</v>
      </c>
      <c r="B20" s="198" t="s">
        <v>74</v>
      </c>
      <c r="C20" s="56" t="s">
        <v>75</v>
      </c>
      <c r="D20" s="436">
        <v>1.2722</v>
      </c>
      <c r="E20" s="436">
        <v>0.01</v>
      </c>
      <c r="F20" s="436">
        <v>0</v>
      </c>
      <c r="G20" s="436">
        <v>0</v>
      </c>
      <c r="H20" s="436">
        <v>1.2722</v>
      </c>
      <c r="I20" s="436">
        <v>100</v>
      </c>
      <c r="J20" s="436">
        <v>0</v>
      </c>
      <c r="K20" s="436">
        <v>0</v>
      </c>
      <c r="L20" s="436">
        <v>0</v>
      </c>
      <c r="M20" s="436">
        <v>0</v>
      </c>
      <c r="N20" s="436">
        <v>0</v>
      </c>
      <c r="O20" s="436">
        <v>0</v>
      </c>
      <c r="P20" s="436">
        <v>0</v>
      </c>
      <c r="Q20" s="436">
        <v>0</v>
      </c>
      <c r="R20" s="436">
        <v>0</v>
      </c>
      <c r="S20" s="436">
        <v>0</v>
      </c>
      <c r="T20" s="436">
        <v>0</v>
      </c>
      <c r="U20" s="436">
        <v>0</v>
      </c>
      <c r="V20" s="436">
        <v>0</v>
      </c>
      <c r="W20" s="436">
        <v>0</v>
      </c>
      <c r="X20" s="436">
        <v>0</v>
      </c>
      <c r="Y20" s="436">
        <v>0</v>
      </c>
      <c r="Z20" s="436">
        <v>0</v>
      </c>
      <c r="AA20" s="436">
        <v>0</v>
      </c>
      <c r="AB20" s="436">
        <v>0</v>
      </c>
      <c r="AC20" s="436">
        <v>0</v>
      </c>
    </row>
    <row r="21" spans="1:29" s="323" customFormat="1" ht="12.75">
      <c r="A21" s="206" t="s">
        <v>76</v>
      </c>
      <c r="B21" s="198" t="s">
        <v>77</v>
      </c>
      <c r="C21" s="56" t="s">
        <v>78</v>
      </c>
      <c r="D21" s="436">
        <v>138.0281</v>
      </c>
      <c r="E21" s="436">
        <v>0.56</v>
      </c>
      <c r="F21" s="436">
        <v>137.99699999999999</v>
      </c>
      <c r="G21" s="436">
        <v>99.98</v>
      </c>
      <c r="H21" s="436">
        <v>0</v>
      </c>
      <c r="I21" s="436">
        <v>0</v>
      </c>
      <c r="J21" s="436">
        <v>0</v>
      </c>
      <c r="K21" s="436">
        <v>0</v>
      </c>
      <c r="L21" s="436">
        <v>0</v>
      </c>
      <c r="M21" s="436">
        <v>0</v>
      </c>
      <c r="N21" s="436">
        <v>0</v>
      </c>
      <c r="O21" s="436">
        <v>0</v>
      </c>
      <c r="P21" s="436">
        <v>0</v>
      </c>
      <c r="Q21" s="436">
        <v>0</v>
      </c>
      <c r="R21" s="436">
        <v>0</v>
      </c>
      <c r="S21" s="436">
        <v>0</v>
      </c>
      <c r="T21" s="436">
        <v>0</v>
      </c>
      <c r="U21" s="436">
        <v>0</v>
      </c>
      <c r="V21" s="436">
        <v>0</v>
      </c>
      <c r="W21" s="436">
        <v>0</v>
      </c>
      <c r="X21" s="436">
        <v>0.031099999999999996</v>
      </c>
      <c r="Y21" s="436">
        <v>0.02</v>
      </c>
      <c r="Z21" s="436">
        <v>0</v>
      </c>
      <c r="AA21" s="436">
        <v>0</v>
      </c>
      <c r="AB21" s="436">
        <v>0</v>
      </c>
      <c r="AC21" s="436">
        <v>0</v>
      </c>
    </row>
    <row r="22" spans="1:29" s="323" customFormat="1" ht="12.75">
      <c r="A22" s="206" t="s">
        <v>79</v>
      </c>
      <c r="B22" s="198" t="s">
        <v>80</v>
      </c>
      <c r="C22" s="56" t="s">
        <v>81</v>
      </c>
      <c r="D22" s="436">
        <v>0</v>
      </c>
      <c r="E22" s="436">
        <v>0</v>
      </c>
      <c r="F22" s="436">
        <v>0</v>
      </c>
      <c r="G22" s="436">
        <v>0</v>
      </c>
      <c r="H22" s="436">
        <v>0</v>
      </c>
      <c r="I22" s="436">
        <v>0</v>
      </c>
      <c r="J22" s="436">
        <v>0</v>
      </c>
      <c r="K22" s="436">
        <v>0</v>
      </c>
      <c r="L22" s="436">
        <v>0</v>
      </c>
      <c r="M22" s="436">
        <v>0</v>
      </c>
      <c r="N22" s="436">
        <v>0</v>
      </c>
      <c r="O22" s="436">
        <v>0</v>
      </c>
      <c r="P22" s="436">
        <v>0</v>
      </c>
      <c r="Q22" s="436">
        <v>0</v>
      </c>
      <c r="R22" s="436">
        <v>0</v>
      </c>
      <c r="S22" s="436">
        <v>0</v>
      </c>
      <c r="T22" s="436">
        <v>0</v>
      </c>
      <c r="U22" s="436">
        <v>0</v>
      </c>
      <c r="V22" s="436">
        <v>0</v>
      </c>
      <c r="W22" s="436">
        <v>0</v>
      </c>
      <c r="X22" s="436">
        <v>0</v>
      </c>
      <c r="Y22" s="436">
        <v>0</v>
      </c>
      <c r="Z22" s="436">
        <v>0</v>
      </c>
      <c r="AA22" s="436">
        <v>0</v>
      </c>
      <c r="AB22" s="436">
        <v>0</v>
      </c>
      <c r="AC22" s="436">
        <v>0</v>
      </c>
    </row>
    <row r="23" spans="1:29" s="384" customFormat="1" ht="13.5">
      <c r="A23" s="205" t="s">
        <v>82</v>
      </c>
      <c r="B23" s="201" t="s">
        <v>83</v>
      </c>
      <c r="C23" s="202" t="s">
        <v>23</v>
      </c>
      <c r="D23" s="435">
        <v>129.00449999999998</v>
      </c>
      <c r="E23" s="435">
        <v>0.52</v>
      </c>
      <c r="F23" s="435">
        <v>127.79069999999999</v>
      </c>
      <c r="G23" s="435">
        <v>99.06</v>
      </c>
      <c r="H23" s="435">
        <v>0.0887</v>
      </c>
      <c r="I23" s="435">
        <v>0.07</v>
      </c>
      <c r="J23" s="435">
        <v>0.7826</v>
      </c>
      <c r="K23" s="435">
        <v>0.61</v>
      </c>
      <c r="L23" s="435">
        <v>0</v>
      </c>
      <c r="M23" s="435">
        <v>0</v>
      </c>
      <c r="N23" s="435">
        <v>0</v>
      </c>
      <c r="O23" s="435">
        <v>0</v>
      </c>
      <c r="P23" s="435">
        <v>0</v>
      </c>
      <c r="Q23" s="435">
        <v>0</v>
      </c>
      <c r="R23" s="435">
        <v>0</v>
      </c>
      <c r="S23" s="435">
        <v>0</v>
      </c>
      <c r="T23" s="435">
        <v>0</v>
      </c>
      <c r="U23" s="435">
        <v>0</v>
      </c>
      <c r="V23" s="435">
        <v>0.3425</v>
      </c>
      <c r="W23" s="435">
        <v>0.27</v>
      </c>
      <c r="X23" s="435">
        <v>0</v>
      </c>
      <c r="Y23" s="435">
        <v>0</v>
      </c>
      <c r="Z23" s="435">
        <v>0</v>
      </c>
      <c r="AA23" s="435">
        <v>0</v>
      </c>
      <c r="AB23" s="435">
        <v>0</v>
      </c>
      <c r="AC23" s="435">
        <v>0</v>
      </c>
    </row>
    <row r="24" spans="1:29" s="384" customFormat="1" ht="13.5">
      <c r="A24" s="205" t="s">
        <v>84</v>
      </c>
      <c r="B24" s="201" t="s">
        <v>85</v>
      </c>
      <c r="C24" s="202" t="s">
        <v>86</v>
      </c>
      <c r="D24" s="435">
        <v>0</v>
      </c>
      <c r="E24" s="435">
        <v>0</v>
      </c>
      <c r="F24" s="435">
        <v>0</v>
      </c>
      <c r="G24" s="435">
        <v>0</v>
      </c>
      <c r="H24" s="435">
        <v>0</v>
      </c>
      <c r="I24" s="435">
        <v>0</v>
      </c>
      <c r="J24" s="435">
        <v>0</v>
      </c>
      <c r="K24" s="435">
        <v>0</v>
      </c>
      <c r="L24" s="435">
        <v>0</v>
      </c>
      <c r="M24" s="435">
        <v>0</v>
      </c>
      <c r="N24" s="435">
        <v>0</v>
      </c>
      <c r="O24" s="435">
        <v>0</v>
      </c>
      <c r="P24" s="435">
        <v>0</v>
      </c>
      <c r="Q24" s="435">
        <v>0</v>
      </c>
      <c r="R24" s="435">
        <v>0</v>
      </c>
      <c r="S24" s="435">
        <v>0</v>
      </c>
      <c r="T24" s="435">
        <v>0</v>
      </c>
      <c r="U24" s="435">
        <v>0</v>
      </c>
      <c r="V24" s="435">
        <v>0</v>
      </c>
      <c r="W24" s="435">
        <v>0</v>
      </c>
      <c r="X24" s="435">
        <v>0</v>
      </c>
      <c r="Y24" s="435">
        <v>0</v>
      </c>
      <c r="Z24" s="435">
        <v>0</v>
      </c>
      <c r="AA24" s="435">
        <v>0</v>
      </c>
      <c r="AB24" s="435">
        <v>0</v>
      </c>
      <c r="AC24" s="435">
        <v>0</v>
      </c>
    </row>
    <row r="25" spans="1:29" s="384" customFormat="1" ht="13.5">
      <c r="A25" s="205" t="s">
        <v>87</v>
      </c>
      <c r="B25" s="201" t="s">
        <v>88</v>
      </c>
      <c r="C25" s="202" t="s">
        <v>5</v>
      </c>
      <c r="D25" s="435">
        <v>498.4042</v>
      </c>
      <c r="E25" s="435">
        <v>2.01</v>
      </c>
      <c r="F25" s="435">
        <v>480.4837</v>
      </c>
      <c r="G25" s="435">
        <v>96.4</v>
      </c>
      <c r="H25" s="435">
        <v>17.9205</v>
      </c>
      <c r="I25" s="435">
        <v>3.6</v>
      </c>
      <c r="J25" s="435">
        <v>0</v>
      </c>
      <c r="K25" s="435">
        <v>0</v>
      </c>
      <c r="L25" s="435">
        <v>0</v>
      </c>
      <c r="M25" s="435">
        <v>0</v>
      </c>
      <c r="N25" s="435">
        <v>0</v>
      </c>
      <c r="O25" s="435">
        <v>0</v>
      </c>
      <c r="P25" s="435">
        <v>0</v>
      </c>
      <c r="Q25" s="435">
        <v>0</v>
      </c>
      <c r="R25" s="435">
        <v>0</v>
      </c>
      <c r="S25" s="435">
        <v>0</v>
      </c>
      <c r="T25" s="435">
        <v>0</v>
      </c>
      <c r="U25" s="435">
        <v>0</v>
      </c>
      <c r="V25" s="435">
        <v>0</v>
      </c>
      <c r="W25" s="435">
        <v>0</v>
      </c>
      <c r="X25" s="435">
        <v>0</v>
      </c>
      <c r="Y25" s="435">
        <v>0</v>
      </c>
      <c r="Z25" s="435">
        <v>0</v>
      </c>
      <c r="AA25" s="435">
        <v>0</v>
      </c>
      <c r="AB25" s="435">
        <v>0</v>
      </c>
      <c r="AC25" s="435">
        <v>0</v>
      </c>
    </row>
    <row r="26" spans="1:29" s="383" customFormat="1" ht="12.75">
      <c r="A26" s="204">
        <v>2</v>
      </c>
      <c r="B26" s="203" t="s">
        <v>89</v>
      </c>
      <c r="C26" s="196" t="s">
        <v>90</v>
      </c>
      <c r="D26" s="434">
        <v>3760.5793000000003</v>
      </c>
      <c r="E26" s="434">
        <v>15.16</v>
      </c>
      <c r="F26" s="434">
        <v>934.3018</v>
      </c>
      <c r="G26" s="434">
        <v>24.84</v>
      </c>
      <c r="H26" s="434">
        <v>953.9209</v>
      </c>
      <c r="I26" s="434">
        <v>25.37</v>
      </c>
      <c r="J26" s="434">
        <v>96.50770000000001</v>
      </c>
      <c r="K26" s="434">
        <v>2.57</v>
      </c>
      <c r="L26" s="434">
        <v>748.2487000000001</v>
      </c>
      <c r="M26" s="434">
        <v>19.9</v>
      </c>
      <c r="N26" s="434">
        <v>0</v>
      </c>
      <c r="O26" s="434">
        <v>0</v>
      </c>
      <c r="P26" s="434">
        <v>0</v>
      </c>
      <c r="Q26" s="434">
        <v>0</v>
      </c>
      <c r="R26" s="434">
        <v>0</v>
      </c>
      <c r="S26" s="434">
        <v>0</v>
      </c>
      <c r="T26" s="434">
        <v>0</v>
      </c>
      <c r="U26" s="434">
        <v>0</v>
      </c>
      <c r="V26" s="434">
        <v>96.08970000000002</v>
      </c>
      <c r="W26" s="434">
        <v>2.56</v>
      </c>
      <c r="X26" s="434">
        <v>619.1229000000001</v>
      </c>
      <c r="Y26" s="434">
        <v>16.46</v>
      </c>
      <c r="Z26" s="434">
        <v>0</v>
      </c>
      <c r="AA26" s="434">
        <v>0</v>
      </c>
      <c r="AB26" s="434">
        <v>312.3876</v>
      </c>
      <c r="AC26" s="434">
        <v>8.31</v>
      </c>
    </row>
    <row r="27" spans="1:29" s="383" customFormat="1" ht="12.75">
      <c r="A27" s="204" t="s">
        <v>91</v>
      </c>
      <c r="B27" s="203" t="s">
        <v>32</v>
      </c>
      <c r="C27" s="196" t="s">
        <v>92</v>
      </c>
      <c r="D27" s="434">
        <v>954.5662</v>
      </c>
      <c r="E27" s="434">
        <v>3.85</v>
      </c>
      <c r="F27" s="434">
        <v>906.8986</v>
      </c>
      <c r="G27" s="434">
        <v>95.01</v>
      </c>
      <c r="H27" s="434">
        <v>47.614599999999996</v>
      </c>
      <c r="I27" s="434">
        <v>4.99</v>
      </c>
      <c r="J27" s="434">
        <v>0.0241</v>
      </c>
      <c r="K27" s="434">
        <v>0</v>
      </c>
      <c r="L27" s="434">
        <v>0.0289</v>
      </c>
      <c r="M27" s="434">
        <v>0</v>
      </c>
      <c r="N27" s="434">
        <v>0</v>
      </c>
      <c r="O27" s="434">
        <v>0</v>
      </c>
      <c r="P27" s="434">
        <v>0</v>
      </c>
      <c r="Q27" s="434">
        <v>0</v>
      </c>
      <c r="R27" s="434">
        <v>0</v>
      </c>
      <c r="S27" s="434">
        <v>0</v>
      </c>
      <c r="T27" s="434">
        <v>0</v>
      </c>
      <c r="U27" s="434">
        <v>0</v>
      </c>
      <c r="V27" s="434">
        <v>0</v>
      </c>
      <c r="W27" s="434">
        <v>0</v>
      </c>
      <c r="X27" s="434">
        <v>0</v>
      </c>
      <c r="Y27" s="434">
        <v>0</v>
      </c>
      <c r="Z27" s="434">
        <v>0</v>
      </c>
      <c r="AA27" s="434">
        <v>0</v>
      </c>
      <c r="AB27" s="434">
        <v>0</v>
      </c>
      <c r="AC27" s="434">
        <v>0</v>
      </c>
    </row>
    <row r="28" spans="1:29" s="323" customFormat="1" ht="12.75">
      <c r="A28" s="206" t="s">
        <v>93</v>
      </c>
      <c r="B28" s="198" t="s">
        <v>94</v>
      </c>
      <c r="C28" s="56" t="s">
        <v>24</v>
      </c>
      <c r="D28" s="436">
        <v>954.5662</v>
      </c>
      <c r="E28" s="436">
        <v>3.85</v>
      </c>
      <c r="F28" s="436">
        <v>906.8986</v>
      </c>
      <c r="G28" s="436">
        <v>95.01</v>
      </c>
      <c r="H28" s="436">
        <v>47.614599999999996</v>
      </c>
      <c r="I28" s="436">
        <v>4.99</v>
      </c>
      <c r="J28" s="436">
        <v>0.0241</v>
      </c>
      <c r="K28" s="436">
        <v>0</v>
      </c>
      <c r="L28" s="436">
        <v>0.0289</v>
      </c>
      <c r="M28" s="436">
        <v>0</v>
      </c>
      <c r="N28" s="436">
        <v>0</v>
      </c>
      <c r="O28" s="436">
        <v>0</v>
      </c>
      <c r="P28" s="436">
        <v>0</v>
      </c>
      <c r="Q28" s="436">
        <v>0</v>
      </c>
      <c r="R28" s="436">
        <v>0</v>
      </c>
      <c r="S28" s="436">
        <v>0</v>
      </c>
      <c r="T28" s="436">
        <v>0</v>
      </c>
      <c r="U28" s="436">
        <v>0</v>
      </c>
      <c r="V28" s="436">
        <v>0</v>
      </c>
      <c r="W28" s="436">
        <v>0</v>
      </c>
      <c r="X28" s="436">
        <v>0</v>
      </c>
      <c r="Y28" s="436">
        <v>0</v>
      </c>
      <c r="Z28" s="436">
        <v>0</v>
      </c>
      <c r="AA28" s="436">
        <v>0</v>
      </c>
      <c r="AB28" s="436">
        <v>0</v>
      </c>
      <c r="AC28" s="436">
        <v>0</v>
      </c>
    </row>
    <row r="29" spans="1:29" s="323" customFormat="1" ht="12.75">
      <c r="A29" s="206" t="s">
        <v>95</v>
      </c>
      <c r="B29" s="198" t="s">
        <v>96</v>
      </c>
      <c r="C29" s="56" t="s">
        <v>97</v>
      </c>
      <c r="D29" s="436">
        <v>0</v>
      </c>
      <c r="E29" s="436">
        <v>0</v>
      </c>
      <c r="F29" s="436">
        <v>0</v>
      </c>
      <c r="G29" s="436">
        <v>0</v>
      </c>
      <c r="H29" s="436">
        <v>0</v>
      </c>
      <c r="I29" s="436">
        <v>0</v>
      </c>
      <c r="J29" s="436">
        <v>0</v>
      </c>
      <c r="K29" s="436">
        <v>0</v>
      </c>
      <c r="L29" s="436">
        <v>0</v>
      </c>
      <c r="M29" s="436">
        <v>0</v>
      </c>
      <c r="N29" s="436">
        <v>0</v>
      </c>
      <c r="O29" s="436">
        <v>0</v>
      </c>
      <c r="P29" s="436">
        <v>0</v>
      </c>
      <c r="Q29" s="436">
        <v>0</v>
      </c>
      <c r="R29" s="436">
        <v>0</v>
      </c>
      <c r="S29" s="436">
        <v>0</v>
      </c>
      <c r="T29" s="436">
        <v>0</v>
      </c>
      <c r="U29" s="436">
        <v>0</v>
      </c>
      <c r="V29" s="436">
        <v>0</v>
      </c>
      <c r="W29" s="436">
        <v>0</v>
      </c>
      <c r="X29" s="436">
        <v>0</v>
      </c>
      <c r="Y29" s="436">
        <v>0</v>
      </c>
      <c r="Z29" s="436">
        <v>0</v>
      </c>
      <c r="AA29" s="436">
        <v>0</v>
      </c>
      <c r="AB29" s="436">
        <v>0</v>
      </c>
      <c r="AC29" s="436">
        <v>0</v>
      </c>
    </row>
    <row r="30" spans="1:29" s="383" customFormat="1" ht="12.75">
      <c r="A30" s="204" t="s">
        <v>98</v>
      </c>
      <c r="B30" s="203" t="s">
        <v>99</v>
      </c>
      <c r="C30" s="196" t="s">
        <v>100</v>
      </c>
      <c r="D30" s="434">
        <v>1747.7984000000001</v>
      </c>
      <c r="E30" s="434">
        <v>7.05</v>
      </c>
      <c r="F30" s="434">
        <v>27.085499999999996</v>
      </c>
      <c r="G30" s="434">
        <v>1.55</v>
      </c>
      <c r="H30" s="434">
        <v>865.6542</v>
      </c>
      <c r="I30" s="434">
        <v>49.53</v>
      </c>
      <c r="J30" s="434">
        <v>70.5258</v>
      </c>
      <c r="K30" s="434">
        <v>4.04</v>
      </c>
      <c r="L30" s="434">
        <v>46.3649</v>
      </c>
      <c r="M30" s="434">
        <v>2.65</v>
      </c>
      <c r="N30" s="434">
        <v>0</v>
      </c>
      <c r="O30" s="434">
        <v>0</v>
      </c>
      <c r="P30" s="434">
        <v>0</v>
      </c>
      <c r="Q30" s="434">
        <v>0</v>
      </c>
      <c r="R30" s="434">
        <v>0</v>
      </c>
      <c r="S30" s="434">
        <v>0</v>
      </c>
      <c r="T30" s="434">
        <v>0</v>
      </c>
      <c r="U30" s="434">
        <v>0</v>
      </c>
      <c r="V30" s="434">
        <v>0.2132</v>
      </c>
      <c r="W30" s="434">
        <v>0.01</v>
      </c>
      <c r="X30" s="434">
        <v>479.6694</v>
      </c>
      <c r="Y30" s="434">
        <v>27.44</v>
      </c>
      <c r="Z30" s="434">
        <v>0</v>
      </c>
      <c r="AA30" s="434">
        <v>0</v>
      </c>
      <c r="AB30" s="434">
        <v>258.2854</v>
      </c>
      <c r="AC30" s="434">
        <v>14.78</v>
      </c>
    </row>
    <row r="31" spans="1:29" s="323" customFormat="1" ht="12.75">
      <c r="A31" s="206" t="s">
        <v>101</v>
      </c>
      <c r="B31" s="198" t="s">
        <v>102</v>
      </c>
      <c r="C31" s="56" t="s">
        <v>30</v>
      </c>
      <c r="D31" s="436">
        <v>17.4119</v>
      </c>
      <c r="E31" s="436">
        <v>0.07</v>
      </c>
      <c r="F31" s="436">
        <v>0</v>
      </c>
      <c r="G31" s="436">
        <v>0</v>
      </c>
      <c r="H31" s="436">
        <v>0</v>
      </c>
      <c r="I31" s="436">
        <v>0</v>
      </c>
      <c r="J31" s="436">
        <v>17.4119</v>
      </c>
      <c r="K31" s="436">
        <v>100</v>
      </c>
      <c r="L31" s="436">
        <v>0</v>
      </c>
      <c r="M31" s="436">
        <v>0</v>
      </c>
      <c r="N31" s="436">
        <v>0</v>
      </c>
      <c r="O31" s="436">
        <v>0</v>
      </c>
      <c r="P31" s="436">
        <v>0</v>
      </c>
      <c r="Q31" s="436">
        <v>0</v>
      </c>
      <c r="R31" s="436">
        <v>0</v>
      </c>
      <c r="S31" s="436">
        <v>0</v>
      </c>
      <c r="T31" s="436">
        <v>0</v>
      </c>
      <c r="U31" s="436">
        <v>0</v>
      </c>
      <c r="V31" s="436">
        <v>0</v>
      </c>
      <c r="W31" s="436">
        <v>0</v>
      </c>
      <c r="X31" s="436">
        <v>0</v>
      </c>
      <c r="Y31" s="436">
        <v>0</v>
      </c>
      <c r="Z31" s="436">
        <v>0</v>
      </c>
      <c r="AA31" s="436">
        <v>0</v>
      </c>
      <c r="AB31" s="436">
        <v>0</v>
      </c>
      <c r="AC31" s="436">
        <v>0</v>
      </c>
    </row>
    <row r="32" spans="1:29" s="323" customFormat="1" ht="12.75">
      <c r="A32" s="206" t="s">
        <v>103</v>
      </c>
      <c r="B32" s="198" t="s">
        <v>104</v>
      </c>
      <c r="C32" s="56" t="s">
        <v>105</v>
      </c>
      <c r="D32" s="436">
        <v>4.0256</v>
      </c>
      <c r="E32" s="436">
        <v>0.02</v>
      </c>
      <c r="F32" s="436">
        <v>0</v>
      </c>
      <c r="G32" s="436">
        <v>0</v>
      </c>
      <c r="H32" s="436">
        <v>0</v>
      </c>
      <c r="I32" s="436">
        <v>0</v>
      </c>
      <c r="J32" s="436">
        <v>4.0256</v>
      </c>
      <c r="K32" s="436">
        <v>100</v>
      </c>
      <c r="L32" s="436">
        <v>0</v>
      </c>
      <c r="M32" s="436">
        <v>0</v>
      </c>
      <c r="N32" s="436">
        <v>0</v>
      </c>
      <c r="O32" s="436">
        <v>0</v>
      </c>
      <c r="P32" s="436">
        <v>0</v>
      </c>
      <c r="Q32" s="436">
        <v>0</v>
      </c>
      <c r="R32" s="436">
        <v>0</v>
      </c>
      <c r="S32" s="436">
        <v>0</v>
      </c>
      <c r="T32" s="436">
        <v>0</v>
      </c>
      <c r="U32" s="436">
        <v>0</v>
      </c>
      <c r="V32" s="436">
        <v>0</v>
      </c>
      <c r="W32" s="436">
        <v>0</v>
      </c>
      <c r="X32" s="436">
        <v>0</v>
      </c>
      <c r="Y32" s="436">
        <v>0</v>
      </c>
      <c r="Z32" s="436">
        <v>0</v>
      </c>
      <c r="AA32" s="436">
        <v>0</v>
      </c>
      <c r="AB32" s="436">
        <v>0</v>
      </c>
      <c r="AC32" s="436">
        <v>0</v>
      </c>
    </row>
    <row r="33" spans="1:29" s="323" customFormat="1" ht="12.75">
      <c r="A33" s="206" t="s">
        <v>106</v>
      </c>
      <c r="B33" s="198" t="s">
        <v>107</v>
      </c>
      <c r="C33" s="56" t="s">
        <v>108</v>
      </c>
      <c r="D33" s="436">
        <v>8.7989</v>
      </c>
      <c r="E33" s="436">
        <v>0.04</v>
      </c>
      <c r="F33" s="436">
        <v>0</v>
      </c>
      <c r="G33" s="436">
        <v>0</v>
      </c>
      <c r="H33" s="436">
        <v>0</v>
      </c>
      <c r="I33" s="436">
        <v>0</v>
      </c>
      <c r="J33" s="436">
        <v>8.7989</v>
      </c>
      <c r="K33" s="436">
        <v>100</v>
      </c>
      <c r="L33" s="436">
        <v>0</v>
      </c>
      <c r="M33" s="436">
        <v>0</v>
      </c>
      <c r="N33" s="436">
        <v>0</v>
      </c>
      <c r="O33" s="436">
        <v>0</v>
      </c>
      <c r="P33" s="436">
        <v>0</v>
      </c>
      <c r="Q33" s="436">
        <v>0</v>
      </c>
      <c r="R33" s="436">
        <v>0</v>
      </c>
      <c r="S33" s="436">
        <v>0</v>
      </c>
      <c r="T33" s="436">
        <v>0</v>
      </c>
      <c r="U33" s="436">
        <v>0</v>
      </c>
      <c r="V33" s="436">
        <v>0</v>
      </c>
      <c r="W33" s="436">
        <v>0</v>
      </c>
      <c r="X33" s="436">
        <v>0</v>
      </c>
      <c r="Y33" s="436">
        <v>0</v>
      </c>
      <c r="Z33" s="436">
        <v>0</v>
      </c>
      <c r="AA33" s="436">
        <v>0</v>
      </c>
      <c r="AB33" s="436">
        <v>0</v>
      </c>
      <c r="AC33" s="436">
        <v>0</v>
      </c>
    </row>
    <row r="34" spans="1:29" s="323" customFormat="1" ht="12.75">
      <c r="A34" s="206" t="s">
        <v>109</v>
      </c>
      <c r="B34" s="198" t="s">
        <v>110</v>
      </c>
      <c r="C34" s="56" t="s">
        <v>111</v>
      </c>
      <c r="D34" s="436">
        <v>98.73389999999999</v>
      </c>
      <c r="E34" s="436">
        <v>0.4</v>
      </c>
      <c r="F34" s="436">
        <v>0</v>
      </c>
      <c r="G34" s="436">
        <v>0</v>
      </c>
      <c r="H34" s="436">
        <v>19.4181</v>
      </c>
      <c r="I34" s="436">
        <v>19.67</v>
      </c>
      <c r="J34" s="436">
        <v>32.8992</v>
      </c>
      <c r="K34" s="436">
        <v>33.32</v>
      </c>
      <c r="L34" s="436">
        <v>46.3649</v>
      </c>
      <c r="M34" s="436">
        <v>46.96</v>
      </c>
      <c r="N34" s="436">
        <v>0</v>
      </c>
      <c r="O34" s="436">
        <v>0</v>
      </c>
      <c r="P34" s="436">
        <v>0</v>
      </c>
      <c r="Q34" s="436">
        <v>0</v>
      </c>
      <c r="R34" s="436">
        <v>0</v>
      </c>
      <c r="S34" s="436">
        <v>0</v>
      </c>
      <c r="T34" s="436">
        <v>0</v>
      </c>
      <c r="U34" s="436">
        <v>0</v>
      </c>
      <c r="V34" s="436">
        <v>0</v>
      </c>
      <c r="W34" s="436">
        <v>0</v>
      </c>
      <c r="X34" s="436">
        <v>0.051699999999999996</v>
      </c>
      <c r="Y34" s="436">
        <v>0.05</v>
      </c>
      <c r="Z34" s="436">
        <v>0</v>
      </c>
      <c r="AA34" s="436">
        <v>0</v>
      </c>
      <c r="AB34" s="436">
        <v>0</v>
      </c>
      <c r="AC34" s="436">
        <v>0</v>
      </c>
    </row>
    <row r="35" spans="1:29" s="323" customFormat="1" ht="12.75">
      <c r="A35" s="206" t="s">
        <v>135</v>
      </c>
      <c r="B35" s="198" t="s">
        <v>136</v>
      </c>
      <c r="C35" s="56" t="s">
        <v>137</v>
      </c>
      <c r="D35" s="436">
        <v>542.286</v>
      </c>
      <c r="E35" s="436">
        <v>2.19</v>
      </c>
      <c r="F35" s="436">
        <v>27.085499999999996</v>
      </c>
      <c r="G35" s="436">
        <v>4.99</v>
      </c>
      <c r="H35" s="436">
        <v>515.2004999999999</v>
      </c>
      <c r="I35" s="436">
        <v>95.01</v>
      </c>
      <c r="J35" s="436">
        <v>0</v>
      </c>
      <c r="K35" s="436">
        <v>0</v>
      </c>
      <c r="L35" s="436">
        <v>0</v>
      </c>
      <c r="M35" s="436">
        <v>0</v>
      </c>
      <c r="N35" s="436">
        <v>0</v>
      </c>
      <c r="O35" s="436">
        <v>0</v>
      </c>
      <c r="P35" s="436">
        <v>0</v>
      </c>
      <c r="Q35" s="436">
        <v>0</v>
      </c>
      <c r="R35" s="436">
        <v>0</v>
      </c>
      <c r="S35" s="436">
        <v>0</v>
      </c>
      <c r="T35" s="436">
        <v>0</v>
      </c>
      <c r="U35" s="436">
        <v>0</v>
      </c>
      <c r="V35" s="436">
        <v>0</v>
      </c>
      <c r="W35" s="436">
        <v>0</v>
      </c>
      <c r="X35" s="436">
        <v>0</v>
      </c>
      <c r="Y35" s="436">
        <v>0</v>
      </c>
      <c r="Z35" s="436">
        <v>0</v>
      </c>
      <c r="AA35" s="436">
        <v>0</v>
      </c>
      <c r="AB35" s="436">
        <v>0</v>
      </c>
      <c r="AC35" s="436">
        <v>0</v>
      </c>
    </row>
    <row r="36" spans="1:29" s="323" customFormat="1" ht="12.75">
      <c r="A36" s="206" t="s">
        <v>143</v>
      </c>
      <c r="B36" s="198" t="s">
        <v>144</v>
      </c>
      <c r="C36" s="56" t="s">
        <v>145</v>
      </c>
      <c r="D36" s="436">
        <v>1076.5421000000001</v>
      </c>
      <c r="E36" s="436">
        <v>4.34</v>
      </c>
      <c r="F36" s="436">
        <v>0</v>
      </c>
      <c r="G36" s="436">
        <v>0</v>
      </c>
      <c r="H36" s="436">
        <v>331.03560000000004</v>
      </c>
      <c r="I36" s="436">
        <v>30.75</v>
      </c>
      <c r="J36" s="436">
        <v>7.3902</v>
      </c>
      <c r="K36" s="436">
        <v>0.69</v>
      </c>
      <c r="L36" s="436">
        <v>0</v>
      </c>
      <c r="M36" s="436">
        <v>0</v>
      </c>
      <c r="N36" s="436">
        <v>0</v>
      </c>
      <c r="O36" s="436">
        <v>0</v>
      </c>
      <c r="P36" s="436">
        <v>0</v>
      </c>
      <c r="Q36" s="436">
        <v>0</v>
      </c>
      <c r="R36" s="436">
        <v>0</v>
      </c>
      <c r="S36" s="436">
        <v>0</v>
      </c>
      <c r="T36" s="436">
        <v>0</v>
      </c>
      <c r="U36" s="436">
        <v>0</v>
      </c>
      <c r="V36" s="436">
        <v>0.2132</v>
      </c>
      <c r="W36" s="436">
        <v>0.02</v>
      </c>
      <c r="X36" s="436">
        <v>479.6177</v>
      </c>
      <c r="Y36" s="436">
        <v>44.55</v>
      </c>
      <c r="Z36" s="436">
        <v>0</v>
      </c>
      <c r="AA36" s="436">
        <v>0</v>
      </c>
      <c r="AB36" s="436">
        <v>258.2854</v>
      </c>
      <c r="AC36" s="436">
        <v>23.99</v>
      </c>
    </row>
    <row r="37" spans="1:29" s="323" customFormat="1" ht="12.75">
      <c r="A37" s="206" t="s">
        <v>173</v>
      </c>
      <c r="B37" s="198" t="s">
        <v>174</v>
      </c>
      <c r="C37" s="56" t="s">
        <v>29</v>
      </c>
      <c r="D37" s="436">
        <v>57.274200000000015</v>
      </c>
      <c r="E37" s="436">
        <v>0.23</v>
      </c>
      <c r="F37" s="436">
        <v>0</v>
      </c>
      <c r="G37" s="436">
        <v>0</v>
      </c>
      <c r="H37" s="436">
        <v>0</v>
      </c>
      <c r="I37" s="436">
        <v>0</v>
      </c>
      <c r="J37" s="436">
        <v>0</v>
      </c>
      <c r="K37" s="436">
        <v>0</v>
      </c>
      <c r="L37" s="436">
        <v>0</v>
      </c>
      <c r="M37" s="436">
        <v>0</v>
      </c>
      <c r="N37" s="436">
        <v>0</v>
      </c>
      <c r="O37" s="436">
        <v>0</v>
      </c>
      <c r="P37" s="436">
        <v>0</v>
      </c>
      <c r="Q37" s="436">
        <v>0</v>
      </c>
      <c r="R37" s="436">
        <v>0</v>
      </c>
      <c r="S37" s="436">
        <v>0</v>
      </c>
      <c r="T37" s="436">
        <v>0</v>
      </c>
      <c r="U37" s="436">
        <v>0</v>
      </c>
      <c r="V37" s="436">
        <v>57.274200000000015</v>
      </c>
      <c r="W37" s="436">
        <v>100</v>
      </c>
      <c r="X37" s="436">
        <v>0</v>
      </c>
      <c r="Y37" s="436">
        <v>0</v>
      </c>
      <c r="Z37" s="436">
        <v>0</v>
      </c>
      <c r="AA37" s="436">
        <v>0</v>
      </c>
      <c r="AB37" s="436">
        <v>0</v>
      </c>
      <c r="AC37" s="436">
        <v>0</v>
      </c>
    </row>
    <row r="38" spans="1:29" s="323" customFormat="1" ht="12.75">
      <c r="A38" s="206" t="s">
        <v>175</v>
      </c>
      <c r="B38" s="198" t="s">
        <v>176</v>
      </c>
      <c r="C38" s="56" t="s">
        <v>28</v>
      </c>
      <c r="D38" s="436">
        <v>1.7261000000000002</v>
      </c>
      <c r="E38" s="436">
        <v>0.01</v>
      </c>
      <c r="F38" s="436">
        <v>0</v>
      </c>
      <c r="G38" s="436">
        <v>0</v>
      </c>
      <c r="H38" s="436">
        <v>0</v>
      </c>
      <c r="I38" s="436">
        <v>0</v>
      </c>
      <c r="J38" s="436">
        <v>0</v>
      </c>
      <c r="K38" s="436">
        <v>0</v>
      </c>
      <c r="L38" s="436">
        <v>0</v>
      </c>
      <c r="M38" s="436">
        <v>0</v>
      </c>
      <c r="N38" s="436">
        <v>0</v>
      </c>
      <c r="O38" s="436">
        <v>0</v>
      </c>
      <c r="P38" s="436">
        <v>0</v>
      </c>
      <c r="Q38" s="436">
        <v>0</v>
      </c>
      <c r="R38" s="436">
        <v>0</v>
      </c>
      <c r="S38" s="436">
        <v>0</v>
      </c>
      <c r="T38" s="436">
        <v>0</v>
      </c>
      <c r="U38" s="436">
        <v>0</v>
      </c>
      <c r="V38" s="436">
        <v>1.7261000000000002</v>
      </c>
      <c r="W38" s="436">
        <v>100</v>
      </c>
      <c r="X38" s="436">
        <v>0</v>
      </c>
      <c r="Y38" s="436">
        <v>0</v>
      </c>
      <c r="Z38" s="436">
        <v>0</v>
      </c>
      <c r="AA38" s="436">
        <v>0</v>
      </c>
      <c r="AB38" s="436">
        <v>0</v>
      </c>
      <c r="AC38" s="436">
        <v>0</v>
      </c>
    </row>
    <row r="39" spans="1:29" s="323" customFormat="1" ht="12.75">
      <c r="A39" s="206" t="s">
        <v>177</v>
      </c>
      <c r="B39" s="198" t="s">
        <v>178</v>
      </c>
      <c r="C39" s="56" t="s">
        <v>22</v>
      </c>
      <c r="D39" s="436">
        <v>98.077</v>
      </c>
      <c r="E39" s="436">
        <v>0.4</v>
      </c>
      <c r="F39" s="436">
        <v>0.3177</v>
      </c>
      <c r="G39" s="436">
        <v>0.32</v>
      </c>
      <c r="H39" s="436">
        <v>34.9253</v>
      </c>
      <c r="I39" s="436">
        <v>35.61</v>
      </c>
      <c r="J39" s="436">
        <v>25.957800000000002</v>
      </c>
      <c r="K39" s="436">
        <v>26.47</v>
      </c>
      <c r="L39" s="436">
        <v>0</v>
      </c>
      <c r="M39" s="436">
        <v>0</v>
      </c>
      <c r="N39" s="436">
        <v>0</v>
      </c>
      <c r="O39" s="436">
        <v>0</v>
      </c>
      <c r="P39" s="436">
        <v>0</v>
      </c>
      <c r="Q39" s="436">
        <v>0</v>
      </c>
      <c r="R39" s="436">
        <v>0</v>
      </c>
      <c r="S39" s="436">
        <v>0</v>
      </c>
      <c r="T39" s="436">
        <v>0</v>
      </c>
      <c r="U39" s="436">
        <v>0</v>
      </c>
      <c r="V39" s="436">
        <v>36.876200000000004</v>
      </c>
      <c r="W39" s="436">
        <v>37.6</v>
      </c>
      <c r="X39" s="436">
        <v>0</v>
      </c>
      <c r="Y39" s="436">
        <v>0</v>
      </c>
      <c r="Z39" s="436">
        <v>0</v>
      </c>
      <c r="AA39" s="436">
        <v>0</v>
      </c>
      <c r="AB39" s="436">
        <v>0</v>
      </c>
      <c r="AC39" s="436">
        <v>0</v>
      </c>
    </row>
    <row r="40" spans="1:29" s="323" customFormat="1" ht="12.75">
      <c r="A40" s="206" t="s">
        <v>179</v>
      </c>
      <c r="B40" s="198" t="s">
        <v>180</v>
      </c>
      <c r="C40" s="56" t="s">
        <v>27</v>
      </c>
      <c r="D40" s="436">
        <v>199.28250000000003</v>
      </c>
      <c r="E40" s="436">
        <v>0.8</v>
      </c>
      <c r="F40" s="436">
        <v>0</v>
      </c>
      <c r="G40" s="436">
        <v>0</v>
      </c>
      <c r="H40" s="436">
        <v>5.7268</v>
      </c>
      <c r="I40" s="436">
        <v>2.87</v>
      </c>
      <c r="J40" s="436">
        <v>0</v>
      </c>
      <c r="K40" s="436">
        <v>0</v>
      </c>
      <c r="L40" s="436">
        <v>0</v>
      </c>
      <c r="M40" s="436">
        <v>0</v>
      </c>
      <c r="N40" s="436">
        <v>0</v>
      </c>
      <c r="O40" s="436">
        <v>0</v>
      </c>
      <c r="P40" s="436">
        <v>0</v>
      </c>
      <c r="Q40" s="436">
        <v>0</v>
      </c>
      <c r="R40" s="436">
        <v>0</v>
      </c>
      <c r="S40" s="436">
        <v>0</v>
      </c>
      <c r="T40" s="436">
        <v>0</v>
      </c>
      <c r="U40" s="436">
        <v>0</v>
      </c>
      <c r="V40" s="436">
        <v>0</v>
      </c>
      <c r="W40" s="436">
        <v>0</v>
      </c>
      <c r="X40" s="436">
        <v>139.45350000000002</v>
      </c>
      <c r="Y40" s="436">
        <v>69.98</v>
      </c>
      <c r="Z40" s="436">
        <v>0</v>
      </c>
      <c r="AA40" s="436">
        <v>0</v>
      </c>
      <c r="AB40" s="436">
        <v>54.10220000000001</v>
      </c>
      <c r="AC40" s="436">
        <v>27.15</v>
      </c>
    </row>
    <row r="41" spans="1:29" s="323" customFormat="1" ht="12.75">
      <c r="A41" s="206" t="s">
        <v>181</v>
      </c>
      <c r="B41" s="198" t="s">
        <v>182</v>
      </c>
      <c r="C41" s="56" t="s">
        <v>183</v>
      </c>
      <c r="D41" s="436">
        <v>701.8549</v>
      </c>
      <c r="E41" s="436">
        <v>2.83</v>
      </c>
      <c r="F41" s="436">
        <v>0</v>
      </c>
      <c r="G41" s="436">
        <v>0</v>
      </c>
      <c r="H41" s="436">
        <v>0</v>
      </c>
      <c r="I41" s="436">
        <v>0</v>
      </c>
      <c r="J41" s="436">
        <v>0</v>
      </c>
      <c r="K41" s="436">
        <v>0</v>
      </c>
      <c r="L41" s="436">
        <v>701.8549</v>
      </c>
      <c r="M41" s="436">
        <v>100</v>
      </c>
      <c r="N41" s="436">
        <v>0</v>
      </c>
      <c r="O41" s="436">
        <v>0</v>
      </c>
      <c r="P41" s="436">
        <v>0</v>
      </c>
      <c r="Q41" s="436">
        <v>0</v>
      </c>
      <c r="R41" s="436">
        <v>0</v>
      </c>
      <c r="S41" s="436">
        <v>0</v>
      </c>
      <c r="T41" s="436">
        <v>0</v>
      </c>
      <c r="U41" s="436">
        <v>0</v>
      </c>
      <c r="V41" s="436">
        <v>0</v>
      </c>
      <c r="W41" s="436">
        <v>0</v>
      </c>
      <c r="X41" s="436">
        <v>0</v>
      </c>
      <c r="Y41" s="436">
        <v>0</v>
      </c>
      <c r="Z41" s="436">
        <v>0</v>
      </c>
      <c r="AA41" s="436">
        <v>0</v>
      </c>
      <c r="AB41" s="436">
        <v>0</v>
      </c>
      <c r="AC41" s="436">
        <v>0</v>
      </c>
    </row>
    <row r="42" spans="1:29" s="323" customFormat="1" ht="12.75">
      <c r="A42" s="206" t="s">
        <v>184</v>
      </c>
      <c r="B42" s="198" t="s">
        <v>185</v>
      </c>
      <c r="C42" s="56" t="s">
        <v>186</v>
      </c>
      <c r="D42" s="436">
        <v>0</v>
      </c>
      <c r="E42" s="436">
        <v>0</v>
      </c>
      <c r="F42" s="436">
        <v>0</v>
      </c>
      <c r="G42" s="436">
        <v>0</v>
      </c>
      <c r="H42" s="436">
        <v>0</v>
      </c>
      <c r="I42" s="436">
        <v>0</v>
      </c>
      <c r="J42" s="436">
        <v>0</v>
      </c>
      <c r="K42" s="436">
        <v>0</v>
      </c>
      <c r="L42" s="436">
        <v>0</v>
      </c>
      <c r="M42" s="436">
        <v>0</v>
      </c>
      <c r="N42" s="436">
        <v>0</v>
      </c>
      <c r="O42" s="436">
        <v>0</v>
      </c>
      <c r="P42" s="436">
        <v>0</v>
      </c>
      <c r="Q42" s="436">
        <v>0</v>
      </c>
      <c r="R42" s="436">
        <v>0</v>
      </c>
      <c r="S42" s="436">
        <v>0</v>
      </c>
      <c r="T42" s="436">
        <v>0</v>
      </c>
      <c r="U42" s="436">
        <v>0</v>
      </c>
      <c r="V42" s="436">
        <v>0</v>
      </c>
      <c r="W42" s="436">
        <v>0</v>
      </c>
      <c r="X42" s="436">
        <v>0</v>
      </c>
      <c r="Y42" s="436">
        <v>0</v>
      </c>
      <c r="Z42" s="436">
        <v>0</v>
      </c>
      <c r="AA42" s="436">
        <v>0</v>
      </c>
      <c r="AB42" s="436">
        <v>0</v>
      </c>
      <c r="AC42" s="436">
        <v>0</v>
      </c>
    </row>
    <row r="43" spans="1:29" s="383" customFormat="1" ht="12.75">
      <c r="A43" s="204">
        <v>3</v>
      </c>
      <c r="B43" s="203" t="s">
        <v>187</v>
      </c>
      <c r="C43" s="196" t="s">
        <v>188</v>
      </c>
      <c r="D43" s="434">
        <v>0</v>
      </c>
      <c r="E43" s="434">
        <v>0</v>
      </c>
      <c r="F43" s="434">
        <v>0</v>
      </c>
      <c r="G43" s="434">
        <v>0</v>
      </c>
      <c r="H43" s="434">
        <v>0</v>
      </c>
      <c r="I43" s="434">
        <v>0</v>
      </c>
      <c r="J43" s="434">
        <v>0</v>
      </c>
      <c r="K43" s="434">
        <v>0</v>
      </c>
      <c r="L43" s="434">
        <v>0</v>
      </c>
      <c r="M43" s="434">
        <v>0</v>
      </c>
      <c r="N43" s="434">
        <v>0</v>
      </c>
      <c r="O43" s="434">
        <v>0</v>
      </c>
      <c r="P43" s="434">
        <v>0</v>
      </c>
      <c r="Q43" s="434">
        <v>0</v>
      </c>
      <c r="R43" s="434">
        <v>0</v>
      </c>
      <c r="S43" s="434">
        <v>0</v>
      </c>
      <c r="T43" s="434">
        <v>0</v>
      </c>
      <c r="U43" s="434">
        <v>0</v>
      </c>
      <c r="V43" s="434">
        <v>0</v>
      </c>
      <c r="W43" s="434">
        <v>0</v>
      </c>
      <c r="X43" s="434">
        <v>0</v>
      </c>
      <c r="Y43" s="434">
        <v>0</v>
      </c>
      <c r="Z43" s="434">
        <v>0</v>
      </c>
      <c r="AA43" s="434">
        <v>0</v>
      </c>
      <c r="AB43" s="434">
        <v>0</v>
      </c>
      <c r="AC43" s="434">
        <v>0</v>
      </c>
    </row>
    <row r="44" spans="1:29" s="323" customFormat="1" ht="12.75">
      <c r="A44" s="206" t="s">
        <v>189</v>
      </c>
      <c r="B44" s="198" t="s">
        <v>190</v>
      </c>
      <c r="C44" s="56" t="s">
        <v>191</v>
      </c>
      <c r="D44" s="436">
        <v>0</v>
      </c>
      <c r="E44" s="436">
        <v>0</v>
      </c>
      <c r="F44" s="436">
        <v>0</v>
      </c>
      <c r="G44" s="436">
        <v>0</v>
      </c>
      <c r="H44" s="436">
        <v>0</v>
      </c>
      <c r="I44" s="436">
        <v>0</v>
      </c>
      <c r="J44" s="436">
        <v>0</v>
      </c>
      <c r="K44" s="436">
        <v>0</v>
      </c>
      <c r="L44" s="436">
        <v>0</v>
      </c>
      <c r="M44" s="436">
        <v>0</v>
      </c>
      <c r="N44" s="436">
        <v>0</v>
      </c>
      <c r="O44" s="436">
        <v>0</v>
      </c>
      <c r="P44" s="436">
        <v>0</v>
      </c>
      <c r="Q44" s="436">
        <v>0</v>
      </c>
      <c r="R44" s="436">
        <v>0</v>
      </c>
      <c r="S44" s="436">
        <v>0</v>
      </c>
      <c r="T44" s="436">
        <v>0</v>
      </c>
      <c r="U44" s="436">
        <v>0</v>
      </c>
      <c r="V44" s="436">
        <v>0</v>
      </c>
      <c r="W44" s="436">
        <v>0</v>
      </c>
      <c r="X44" s="436">
        <v>0</v>
      </c>
      <c r="Y44" s="436">
        <v>0</v>
      </c>
      <c r="Z44" s="436">
        <v>0</v>
      </c>
      <c r="AA44" s="436">
        <v>0</v>
      </c>
      <c r="AB44" s="436">
        <v>0</v>
      </c>
      <c r="AC44" s="436">
        <v>0</v>
      </c>
    </row>
    <row r="45" spans="1:29" s="323" customFormat="1" ht="12.75">
      <c r="A45" s="206" t="s">
        <v>192</v>
      </c>
      <c r="B45" s="198" t="s">
        <v>193</v>
      </c>
      <c r="C45" s="56" t="s">
        <v>194</v>
      </c>
      <c r="D45" s="436">
        <v>0</v>
      </c>
      <c r="E45" s="436">
        <v>0</v>
      </c>
      <c r="F45" s="436">
        <v>0</v>
      </c>
      <c r="G45" s="436">
        <v>0</v>
      </c>
      <c r="H45" s="436">
        <v>0</v>
      </c>
      <c r="I45" s="436">
        <v>0</v>
      </c>
      <c r="J45" s="436">
        <v>0</v>
      </c>
      <c r="K45" s="436">
        <v>0</v>
      </c>
      <c r="L45" s="436">
        <v>0</v>
      </c>
      <c r="M45" s="436">
        <v>0</v>
      </c>
      <c r="N45" s="436">
        <v>0</v>
      </c>
      <c r="O45" s="436">
        <v>0</v>
      </c>
      <c r="P45" s="436">
        <v>0</v>
      </c>
      <c r="Q45" s="436">
        <v>0</v>
      </c>
      <c r="R45" s="436">
        <v>0</v>
      </c>
      <c r="S45" s="436">
        <v>0</v>
      </c>
      <c r="T45" s="436">
        <v>0</v>
      </c>
      <c r="U45" s="436">
        <v>0</v>
      </c>
      <c r="V45" s="436">
        <v>0</v>
      </c>
      <c r="W45" s="436">
        <v>0</v>
      </c>
      <c r="X45" s="436">
        <v>0</v>
      </c>
      <c r="Y45" s="436">
        <v>0</v>
      </c>
      <c r="Z45" s="436">
        <v>0</v>
      </c>
      <c r="AA45" s="436">
        <v>0</v>
      </c>
      <c r="AB45" s="436">
        <v>0</v>
      </c>
      <c r="AC45" s="436">
        <v>0</v>
      </c>
    </row>
    <row r="46" spans="1:29" s="323" customFormat="1" ht="12.75">
      <c r="A46" s="206" t="s">
        <v>195</v>
      </c>
      <c r="B46" s="198" t="s">
        <v>196</v>
      </c>
      <c r="C46" s="56" t="s">
        <v>197</v>
      </c>
      <c r="D46" s="436">
        <v>0</v>
      </c>
      <c r="E46" s="436">
        <v>0</v>
      </c>
      <c r="F46" s="436">
        <v>0</v>
      </c>
      <c r="G46" s="436">
        <v>0</v>
      </c>
      <c r="H46" s="436">
        <v>0</v>
      </c>
      <c r="I46" s="436">
        <v>0</v>
      </c>
      <c r="J46" s="436">
        <v>0</v>
      </c>
      <c r="K46" s="436">
        <v>0</v>
      </c>
      <c r="L46" s="436">
        <v>0</v>
      </c>
      <c r="M46" s="436">
        <v>0</v>
      </c>
      <c r="N46" s="436">
        <v>0</v>
      </c>
      <c r="O46" s="436">
        <v>0</v>
      </c>
      <c r="P46" s="436">
        <v>0</v>
      </c>
      <c r="Q46" s="436">
        <v>0</v>
      </c>
      <c r="R46" s="436">
        <v>0</v>
      </c>
      <c r="S46" s="436">
        <v>0</v>
      </c>
      <c r="T46" s="436">
        <v>0</v>
      </c>
      <c r="U46" s="436">
        <v>0</v>
      </c>
      <c r="V46" s="436">
        <v>0</v>
      </c>
      <c r="W46" s="436">
        <v>0</v>
      </c>
      <c r="X46" s="436">
        <v>0</v>
      </c>
      <c r="Y46" s="436">
        <v>0</v>
      </c>
      <c r="Z46" s="436">
        <v>0</v>
      </c>
      <c r="AA46" s="436">
        <v>0</v>
      </c>
      <c r="AB46" s="436">
        <v>0</v>
      </c>
      <c r="AC46" s="436">
        <v>0</v>
      </c>
    </row>
    <row r="47" spans="1:29" s="383" customFormat="1" ht="12.75">
      <c r="A47" s="204" t="s">
        <v>253</v>
      </c>
      <c r="B47" s="203" t="s">
        <v>293</v>
      </c>
      <c r="C47" s="196" t="s">
        <v>255</v>
      </c>
      <c r="D47" s="434">
        <v>0</v>
      </c>
      <c r="E47" s="434">
        <v>0</v>
      </c>
      <c r="F47" s="434">
        <v>0</v>
      </c>
      <c r="G47" s="434">
        <v>0</v>
      </c>
      <c r="H47" s="434">
        <v>0</v>
      </c>
      <c r="I47" s="434">
        <v>0</v>
      </c>
      <c r="J47" s="434">
        <v>0</v>
      </c>
      <c r="K47" s="434">
        <v>0</v>
      </c>
      <c r="L47" s="434">
        <v>0</v>
      </c>
      <c r="M47" s="434">
        <v>0</v>
      </c>
      <c r="N47" s="434">
        <v>0</v>
      </c>
      <c r="O47" s="434">
        <v>0</v>
      </c>
      <c r="P47" s="434">
        <v>0</v>
      </c>
      <c r="Q47" s="434">
        <v>0</v>
      </c>
      <c r="R47" s="434">
        <v>0</v>
      </c>
      <c r="S47" s="434">
        <v>0</v>
      </c>
      <c r="T47" s="434">
        <v>0</v>
      </c>
      <c r="U47" s="434">
        <v>0</v>
      </c>
      <c r="V47" s="434">
        <v>0</v>
      </c>
      <c r="W47" s="434">
        <v>0</v>
      </c>
      <c r="X47" s="434">
        <v>0</v>
      </c>
      <c r="Y47" s="434">
        <v>0</v>
      </c>
      <c r="Z47" s="434">
        <v>0</v>
      </c>
      <c r="AA47" s="434">
        <v>0</v>
      </c>
      <c r="AB47" s="434">
        <v>0</v>
      </c>
      <c r="AC47" s="434">
        <v>0</v>
      </c>
    </row>
    <row r="48" spans="1:29" s="323" customFormat="1" ht="12.75">
      <c r="A48" s="206">
        <v>1</v>
      </c>
      <c r="B48" s="198" t="s">
        <v>256</v>
      </c>
      <c r="C48" s="56" t="s">
        <v>257</v>
      </c>
      <c r="D48" s="436">
        <v>0</v>
      </c>
      <c r="E48" s="436">
        <v>0</v>
      </c>
      <c r="F48" s="436">
        <v>0</v>
      </c>
      <c r="G48" s="436">
        <v>0</v>
      </c>
      <c r="H48" s="436">
        <v>0</v>
      </c>
      <c r="I48" s="436">
        <v>0</v>
      </c>
      <c r="J48" s="436">
        <v>0</v>
      </c>
      <c r="K48" s="436">
        <v>0</v>
      </c>
      <c r="L48" s="436">
        <v>0</v>
      </c>
      <c r="M48" s="436">
        <v>0</v>
      </c>
      <c r="N48" s="436">
        <v>0</v>
      </c>
      <c r="O48" s="436">
        <v>0</v>
      </c>
      <c r="P48" s="436">
        <v>0</v>
      </c>
      <c r="Q48" s="436">
        <v>0</v>
      </c>
      <c r="R48" s="436">
        <v>0</v>
      </c>
      <c r="S48" s="436">
        <v>0</v>
      </c>
      <c r="T48" s="436">
        <v>0</v>
      </c>
      <c r="U48" s="436">
        <v>0</v>
      </c>
      <c r="V48" s="436">
        <v>0</v>
      </c>
      <c r="W48" s="436">
        <v>0</v>
      </c>
      <c r="X48" s="436">
        <v>0</v>
      </c>
      <c r="Y48" s="436">
        <v>0</v>
      </c>
      <c r="Z48" s="436">
        <v>0</v>
      </c>
      <c r="AA48" s="436">
        <v>0</v>
      </c>
      <c r="AB48" s="436">
        <v>0</v>
      </c>
      <c r="AC48" s="436">
        <v>0</v>
      </c>
    </row>
    <row r="49" spans="1:29" s="323" customFormat="1" ht="12.75">
      <c r="A49" s="206">
        <v>2</v>
      </c>
      <c r="B49" s="198" t="s">
        <v>258</v>
      </c>
      <c r="C49" s="56" t="s">
        <v>259</v>
      </c>
      <c r="D49" s="436">
        <v>0</v>
      </c>
      <c r="E49" s="436">
        <v>0</v>
      </c>
      <c r="F49" s="436">
        <v>0</v>
      </c>
      <c r="G49" s="436">
        <v>0</v>
      </c>
      <c r="H49" s="436">
        <v>0</v>
      </c>
      <c r="I49" s="436">
        <v>0</v>
      </c>
      <c r="J49" s="436">
        <v>0</v>
      </c>
      <c r="K49" s="436">
        <v>0</v>
      </c>
      <c r="L49" s="436">
        <v>0</v>
      </c>
      <c r="M49" s="436">
        <v>0</v>
      </c>
      <c r="N49" s="436">
        <v>0</v>
      </c>
      <c r="O49" s="436">
        <v>0</v>
      </c>
      <c r="P49" s="436">
        <v>0</v>
      </c>
      <c r="Q49" s="436">
        <v>0</v>
      </c>
      <c r="R49" s="436">
        <v>0</v>
      </c>
      <c r="S49" s="436">
        <v>0</v>
      </c>
      <c r="T49" s="436">
        <v>0</v>
      </c>
      <c r="U49" s="436">
        <v>0</v>
      </c>
      <c r="V49" s="436">
        <v>0</v>
      </c>
      <c r="W49" s="436">
        <v>0</v>
      </c>
      <c r="X49" s="436">
        <v>0</v>
      </c>
      <c r="Y49" s="436">
        <v>0</v>
      </c>
      <c r="Z49" s="436">
        <v>0</v>
      </c>
      <c r="AA49" s="436">
        <v>0</v>
      </c>
      <c r="AB49" s="436">
        <v>0</v>
      </c>
      <c r="AC49" s="436">
        <v>0</v>
      </c>
    </row>
    <row r="50" spans="1:29" s="323" customFormat="1" ht="12.75">
      <c r="A50" s="207">
        <v>3</v>
      </c>
      <c r="B50" s="208" t="s">
        <v>260</v>
      </c>
      <c r="C50" s="193" t="s">
        <v>261</v>
      </c>
      <c r="D50" s="437">
        <v>0</v>
      </c>
      <c r="E50" s="437">
        <v>0</v>
      </c>
      <c r="F50" s="437">
        <v>0</v>
      </c>
      <c r="G50" s="437">
        <v>0</v>
      </c>
      <c r="H50" s="437">
        <v>0</v>
      </c>
      <c r="I50" s="437">
        <v>0</v>
      </c>
      <c r="J50" s="437">
        <v>0</v>
      </c>
      <c r="K50" s="437">
        <v>0</v>
      </c>
      <c r="L50" s="437">
        <v>0</v>
      </c>
      <c r="M50" s="437">
        <v>0</v>
      </c>
      <c r="N50" s="437">
        <v>0</v>
      </c>
      <c r="O50" s="437">
        <v>0</v>
      </c>
      <c r="P50" s="437">
        <v>0</v>
      </c>
      <c r="Q50" s="437">
        <v>0</v>
      </c>
      <c r="R50" s="437">
        <v>0</v>
      </c>
      <c r="S50" s="437">
        <v>0</v>
      </c>
      <c r="T50" s="437">
        <v>0</v>
      </c>
      <c r="U50" s="437">
        <v>0</v>
      </c>
      <c r="V50" s="437">
        <v>0</v>
      </c>
      <c r="W50" s="437">
        <v>0</v>
      </c>
      <c r="X50" s="437">
        <v>0</v>
      </c>
      <c r="Y50" s="437">
        <v>0</v>
      </c>
      <c r="Z50" s="437">
        <v>0</v>
      </c>
      <c r="AA50" s="437">
        <v>0</v>
      </c>
      <c r="AB50" s="437">
        <v>0</v>
      </c>
      <c r="AC50" s="437">
        <v>0</v>
      </c>
    </row>
    <row r="51" spans="1:29" ht="13.5" customHeight="1">
      <c r="A51" s="497" t="s">
        <v>443</v>
      </c>
      <c r="B51" s="497"/>
      <c r="C51" s="497"/>
      <c r="E51" s="131"/>
      <c r="F51" s="132"/>
      <c r="G51" s="132"/>
      <c r="H51" s="132"/>
      <c r="I51" s="132"/>
      <c r="J51" s="515"/>
      <c r="K51" s="515"/>
      <c r="L51" s="515"/>
      <c r="M51" s="515"/>
      <c r="N51" s="515"/>
      <c r="O51" s="515"/>
      <c r="P51" s="132"/>
      <c r="Q51" s="132"/>
      <c r="R51" s="132"/>
      <c r="V51" s="497" t="s">
        <v>444</v>
      </c>
      <c r="W51" s="497"/>
      <c r="X51" s="497"/>
      <c r="Y51" s="497"/>
      <c r="Z51" s="497"/>
      <c r="AA51" s="497"/>
      <c r="AB51" s="497"/>
      <c r="AC51" s="497"/>
    </row>
    <row r="52" spans="1:29" s="55" customFormat="1" ht="12.75" customHeight="1">
      <c r="A52" s="459" t="s">
        <v>455</v>
      </c>
      <c r="B52" s="459"/>
      <c r="C52" s="459"/>
      <c r="D52" s="238"/>
      <c r="E52" s="239"/>
      <c r="F52" s="240"/>
      <c r="G52" s="240"/>
      <c r="H52" s="240"/>
      <c r="I52" s="240"/>
      <c r="J52" s="522"/>
      <c r="K52" s="522"/>
      <c r="L52" s="522"/>
      <c r="M52" s="522"/>
      <c r="N52" s="522"/>
      <c r="O52" s="522"/>
      <c r="P52" s="240"/>
      <c r="Q52" s="240"/>
      <c r="R52" s="240"/>
      <c r="V52" s="495" t="s">
        <v>434</v>
      </c>
      <c r="W52" s="495"/>
      <c r="X52" s="495"/>
      <c r="Y52" s="495"/>
      <c r="Z52" s="495"/>
      <c r="AA52" s="495"/>
      <c r="AB52" s="495"/>
      <c r="AC52" s="495"/>
    </row>
    <row r="53" spans="1:29" s="55" customFormat="1" ht="12.75" customHeight="1">
      <c r="A53" s="459" t="s">
        <v>456</v>
      </c>
      <c r="B53" s="459"/>
      <c r="C53" s="459"/>
      <c r="D53" s="238"/>
      <c r="E53" s="239"/>
      <c r="F53" s="240"/>
      <c r="G53" s="240"/>
      <c r="H53" s="240"/>
      <c r="I53" s="240"/>
      <c r="J53" s="240"/>
      <c r="K53" s="240"/>
      <c r="L53" s="240"/>
      <c r="M53" s="240"/>
      <c r="N53" s="240"/>
      <c r="O53" s="240"/>
      <c r="P53" s="240"/>
      <c r="Q53" s="240"/>
      <c r="R53" s="240"/>
      <c r="V53" s="495"/>
      <c r="W53" s="495"/>
      <c r="X53" s="495"/>
      <c r="Y53" s="495"/>
      <c r="Z53" s="495"/>
      <c r="AA53" s="495"/>
      <c r="AB53" s="495"/>
      <c r="AC53" s="495"/>
    </row>
    <row r="54" spans="3:28" ht="12.75">
      <c r="C54" s="199"/>
      <c r="F54" s="132"/>
      <c r="G54" s="132"/>
      <c r="H54" s="132"/>
      <c r="I54" s="132"/>
      <c r="J54" s="132"/>
      <c r="K54" s="132"/>
      <c r="L54" s="132"/>
      <c r="M54" s="132"/>
      <c r="N54" s="132"/>
      <c r="O54" s="132"/>
      <c r="P54" s="132"/>
      <c r="Q54" s="132"/>
      <c r="R54" s="132"/>
      <c r="Y54" s="133"/>
      <c r="Z54" s="133"/>
      <c r="AA54" s="133"/>
      <c r="AB54" s="133"/>
    </row>
    <row r="55" spans="3:25" ht="12.75">
      <c r="C55" s="327"/>
      <c r="F55" s="132"/>
      <c r="G55" s="132"/>
      <c r="H55" s="132"/>
      <c r="I55" s="132"/>
      <c r="J55" s="132"/>
      <c r="K55" s="132"/>
      <c r="L55" s="132"/>
      <c r="M55" s="132"/>
      <c r="N55" s="132"/>
      <c r="O55" s="132"/>
      <c r="P55" s="132"/>
      <c r="Q55" s="132"/>
      <c r="R55" s="132"/>
      <c r="S55" s="328"/>
      <c r="T55" s="328"/>
      <c r="U55" s="328"/>
      <c r="V55" s="328"/>
      <c r="W55" s="328"/>
      <c r="X55" s="328"/>
      <c r="Y55" s="328"/>
    </row>
    <row r="56" spans="2:18" ht="12.75">
      <c r="B56" s="297"/>
      <c r="C56" s="297"/>
      <c r="D56" s="297"/>
      <c r="E56" s="297"/>
      <c r="F56" s="132"/>
      <c r="G56" s="132"/>
      <c r="H56" s="132"/>
      <c r="I56" s="132"/>
      <c r="J56" s="132"/>
      <c r="K56" s="132"/>
      <c r="L56" s="132"/>
      <c r="M56" s="132"/>
      <c r="N56" s="132"/>
      <c r="O56" s="132"/>
      <c r="P56" s="132"/>
      <c r="Q56" s="132"/>
      <c r="R56" s="132"/>
    </row>
    <row r="57" spans="2:18" ht="12.75">
      <c r="B57" s="297"/>
      <c r="C57" s="297"/>
      <c r="D57" s="297"/>
      <c r="E57" s="297"/>
      <c r="F57" s="132"/>
      <c r="G57" s="132"/>
      <c r="H57" s="132"/>
      <c r="I57" s="132"/>
      <c r="J57" s="132"/>
      <c r="K57" s="132"/>
      <c r="L57" s="132"/>
      <c r="M57" s="132"/>
      <c r="N57" s="132"/>
      <c r="O57" s="132"/>
      <c r="P57" s="132"/>
      <c r="Q57" s="132"/>
      <c r="R57" s="132"/>
    </row>
    <row r="58" spans="3:18" ht="12.75">
      <c r="C58" s="327"/>
      <c r="F58" s="132"/>
      <c r="G58" s="132"/>
      <c r="H58" s="132"/>
      <c r="I58" s="132"/>
      <c r="J58" s="132"/>
      <c r="K58" s="132"/>
      <c r="L58" s="132"/>
      <c r="M58" s="132"/>
      <c r="N58" s="132"/>
      <c r="O58" s="132"/>
      <c r="P58" s="132"/>
      <c r="Q58" s="132"/>
      <c r="R58" s="132"/>
    </row>
    <row r="59" spans="2:3" ht="12.75">
      <c r="B59" s="55"/>
      <c r="C59" s="327"/>
    </row>
    <row r="60" ht="12.75">
      <c r="C60" s="327"/>
    </row>
    <row r="61" ht="12.75">
      <c r="C61" s="327"/>
    </row>
    <row r="62" ht="12.75">
      <c r="C62" s="327"/>
    </row>
    <row r="63" ht="12.75">
      <c r="C63" s="327"/>
    </row>
    <row r="64" ht="12.75">
      <c r="C64" s="327"/>
    </row>
    <row r="65" ht="12.75">
      <c r="C65" s="327"/>
    </row>
    <row r="66" ht="12.75">
      <c r="C66" s="327"/>
    </row>
    <row r="67" ht="12.75">
      <c r="C67" s="327"/>
    </row>
    <row r="68" ht="12.75">
      <c r="C68" s="327"/>
    </row>
    <row r="69" ht="12.75">
      <c r="C69" s="327"/>
    </row>
    <row r="70" ht="12.75">
      <c r="C70" s="327"/>
    </row>
    <row r="75" spans="6:25" ht="12.75">
      <c r="F75" s="501"/>
      <c r="G75" s="501"/>
      <c r="H75" s="501"/>
      <c r="I75" s="501"/>
      <c r="J75" s="501"/>
      <c r="K75" s="501"/>
      <c r="L75" s="501"/>
      <c r="M75" s="501"/>
      <c r="N75" s="501"/>
      <c r="O75" s="501"/>
      <c r="P75" s="501"/>
      <c r="Q75" s="501"/>
      <c r="R75" s="501"/>
      <c r="S75" s="501"/>
      <c r="T75" s="501"/>
      <c r="U75" s="501"/>
      <c r="V75" s="501"/>
      <c r="W75" s="501"/>
      <c r="X75" s="501"/>
      <c r="Y75" s="501"/>
    </row>
  </sheetData>
  <sheetProtection/>
  <mergeCells count="39">
    <mergeCell ref="F75:Y75"/>
    <mergeCell ref="A53:C53"/>
    <mergeCell ref="V53:AC53"/>
    <mergeCell ref="J51:O51"/>
    <mergeCell ref="J52:O52"/>
    <mergeCell ref="A51:C51"/>
    <mergeCell ref="V51:AC51"/>
    <mergeCell ref="A52:C52"/>
    <mergeCell ref="V52:AC52"/>
    <mergeCell ref="Z8:AA9"/>
    <mergeCell ref="AB8:AC9"/>
    <mergeCell ref="H9:I9"/>
    <mergeCell ref="J9:K9"/>
    <mergeCell ref="L9:M9"/>
    <mergeCell ref="N9:O9"/>
    <mergeCell ref="P9:Q9"/>
    <mergeCell ref="R9:S9"/>
    <mergeCell ref="F8:G9"/>
    <mergeCell ref="H8:O8"/>
    <mergeCell ref="P8:S8"/>
    <mergeCell ref="T8:U9"/>
    <mergeCell ref="V8:W9"/>
    <mergeCell ref="X8:Y9"/>
    <mergeCell ref="D5:W5"/>
    <mergeCell ref="Z5:AC5"/>
    <mergeCell ref="Z6:AC6"/>
    <mergeCell ref="A7:A10"/>
    <mergeCell ref="B7:B10"/>
    <mergeCell ref="C7:C10"/>
    <mergeCell ref="D7:D10"/>
    <mergeCell ref="E7:E10"/>
    <mergeCell ref="F7:W7"/>
    <mergeCell ref="X7:AC7"/>
    <mergeCell ref="D1:W1"/>
    <mergeCell ref="D2:W2"/>
    <mergeCell ref="D3:W3"/>
    <mergeCell ref="Z3:AC3"/>
    <mergeCell ref="D4:W4"/>
    <mergeCell ref="Z4:AC4"/>
  </mergeCells>
  <printOptions horizontalCentered="1"/>
  <pageMargins left="0.3937007874015748" right="0.15748031496062992" top="0.2362204724409449" bottom="0.6299212598425197" header="0.5118110236220472" footer="0.35433070866141736"/>
  <pageSetup firstPageNumber="16" useFirstPageNumber="1" horizontalDpi="600" verticalDpi="600" orientation="landscape" paperSize="8" scale="90" r:id="rId1"/>
</worksheet>
</file>

<file path=xl/worksheets/sheet11.xml><?xml version="1.0" encoding="utf-8"?>
<worksheet xmlns="http://schemas.openxmlformats.org/spreadsheetml/2006/main" xmlns:r="http://schemas.openxmlformats.org/officeDocument/2006/relationships">
  <dimension ref="A1:V57"/>
  <sheetViews>
    <sheetView zoomScalePageLayoutView="0" workbookViewId="0" topLeftCell="A31">
      <selection activeCell="M43" sqref="M43"/>
    </sheetView>
  </sheetViews>
  <sheetFormatPr defaultColWidth="9.140625" defaultRowHeight="12.75"/>
  <cols>
    <col min="1" max="1" width="8.57421875" style="4" customWidth="1"/>
    <col min="2" max="2" width="29.28125" style="7" customWidth="1"/>
    <col min="3" max="3" width="7.7109375" style="7" customWidth="1"/>
    <col min="4" max="6" width="13.28125" style="7" customWidth="1"/>
    <col min="7" max="7" width="12.28125" style="7" customWidth="1"/>
    <col min="8" max="8" width="9.28125" style="7" customWidth="1"/>
    <col min="9" max="9" width="13.28125" style="7" customWidth="1"/>
    <col min="10" max="10" width="13.421875" style="7" bestFit="1" customWidth="1"/>
    <col min="11" max="16384" width="9.140625" style="7" customWidth="1"/>
  </cols>
  <sheetData>
    <row r="1" spans="2:9" ht="16.5" customHeight="1">
      <c r="B1" s="538" t="s">
        <v>33</v>
      </c>
      <c r="C1" s="538"/>
      <c r="D1" s="538"/>
      <c r="E1" s="538"/>
      <c r="I1" s="11"/>
    </row>
    <row r="2" spans="1:22" ht="16.5" customHeight="1">
      <c r="A2" s="228"/>
      <c r="B2" s="540" t="s">
        <v>34</v>
      </c>
      <c r="C2" s="540"/>
      <c r="D2" s="540"/>
      <c r="E2" s="540"/>
      <c r="F2" s="91" t="s">
        <v>37</v>
      </c>
      <c r="G2" s="91"/>
      <c r="V2" s="73"/>
    </row>
    <row r="3" spans="1:7" ht="16.5" customHeight="1">
      <c r="A3" s="495" t="s">
        <v>35</v>
      </c>
      <c r="B3" s="537" t="s">
        <v>36</v>
      </c>
      <c r="C3" s="537"/>
      <c r="D3" s="537"/>
      <c r="E3" s="537"/>
      <c r="F3" s="136"/>
      <c r="G3" s="153"/>
    </row>
    <row r="4" spans="1:8" ht="16.5" customHeight="1">
      <c r="A4" s="495"/>
      <c r="B4" s="538" t="s">
        <v>445</v>
      </c>
      <c r="C4" s="538"/>
      <c r="D4" s="538"/>
      <c r="E4" s="538"/>
      <c r="F4" s="136" t="s">
        <v>430</v>
      </c>
      <c r="G4" s="54"/>
      <c r="H4" s="20"/>
    </row>
    <row r="5" spans="1:8" ht="16.5" customHeight="1">
      <c r="A5" s="495"/>
      <c r="C5" s="21"/>
      <c r="F5" s="136" t="s">
        <v>38</v>
      </c>
      <c r="G5" s="54"/>
      <c r="H5" s="20"/>
    </row>
    <row r="6" spans="3:7" ht="12.75">
      <c r="C6" s="22"/>
      <c r="D6" s="23"/>
      <c r="E6" s="23"/>
      <c r="F6" s="542" t="s">
        <v>401</v>
      </c>
      <c r="G6" s="542"/>
    </row>
    <row r="7" spans="1:7" s="24" customFormat="1" ht="12.75" customHeight="1">
      <c r="A7" s="493" t="s">
        <v>39</v>
      </c>
      <c r="B7" s="493" t="s">
        <v>40</v>
      </c>
      <c r="C7" s="493" t="s">
        <v>41</v>
      </c>
      <c r="D7" s="539" t="s">
        <v>446</v>
      </c>
      <c r="E7" s="539" t="s">
        <v>448</v>
      </c>
      <c r="F7" s="539"/>
      <c r="G7" s="493" t="s">
        <v>42</v>
      </c>
    </row>
    <row r="8" spans="1:7" s="24" customFormat="1" ht="36" customHeight="1">
      <c r="A8" s="491"/>
      <c r="B8" s="493"/>
      <c r="C8" s="493"/>
      <c r="D8" s="539"/>
      <c r="E8" s="210" t="s">
        <v>447</v>
      </c>
      <c r="F8" s="210" t="s">
        <v>43</v>
      </c>
      <c r="G8" s="493"/>
    </row>
    <row r="9" spans="1:14" s="25" customFormat="1" ht="15" customHeight="1">
      <c r="A9" s="211">
        <v>1</v>
      </c>
      <c r="B9" s="211">
        <v>2</v>
      </c>
      <c r="C9" s="211">
        <v>3</v>
      </c>
      <c r="D9" s="212">
        <v>4</v>
      </c>
      <c r="E9" s="212">
        <v>5</v>
      </c>
      <c r="F9" s="213" t="s">
        <v>436</v>
      </c>
      <c r="G9" s="212">
        <v>7</v>
      </c>
      <c r="M9" s="534"/>
      <c r="N9" s="534"/>
    </row>
    <row r="10" spans="1:10" ht="15" customHeight="1">
      <c r="A10" s="158"/>
      <c r="B10" s="159" t="s">
        <v>318</v>
      </c>
      <c r="C10" s="159"/>
      <c r="D10" s="438">
        <v>24800.471</v>
      </c>
      <c r="E10" s="438">
        <v>24800.471</v>
      </c>
      <c r="F10" s="417">
        <v>0</v>
      </c>
      <c r="G10" s="416"/>
      <c r="H10" s="408"/>
      <c r="I10" s="438">
        <v>24800.470999999998</v>
      </c>
      <c r="J10" s="404">
        <f>D10-I10</f>
        <v>0</v>
      </c>
    </row>
    <row r="11" spans="1:10" ht="15" customHeight="1">
      <c r="A11" s="160">
        <v>1</v>
      </c>
      <c r="B11" s="161" t="s">
        <v>46</v>
      </c>
      <c r="C11" s="162" t="s">
        <v>47</v>
      </c>
      <c r="D11" s="417">
        <v>21039.8917</v>
      </c>
      <c r="E11" s="417">
        <v>21071.4347</v>
      </c>
      <c r="F11" s="417">
        <v>-31.543000000001484</v>
      </c>
      <c r="G11" s="417"/>
      <c r="H11" s="408"/>
      <c r="I11" s="417">
        <v>21039.8917</v>
      </c>
      <c r="J11" s="404">
        <f aca="true" t="shared" si="0" ref="J11:J44">D11-I11</f>
        <v>0</v>
      </c>
    </row>
    <row r="12" spans="1:10" ht="15" customHeight="1">
      <c r="A12" s="163" t="s">
        <v>48</v>
      </c>
      <c r="B12" s="164" t="s">
        <v>49</v>
      </c>
      <c r="C12" s="165" t="s">
        <v>50</v>
      </c>
      <c r="D12" s="417">
        <v>20273.1827</v>
      </c>
      <c r="E12" s="417">
        <v>20303.923000000003</v>
      </c>
      <c r="F12" s="417">
        <v>-30.740300000001298</v>
      </c>
      <c r="G12" s="417"/>
      <c r="H12" s="408"/>
      <c r="I12" s="417">
        <v>20273.1827</v>
      </c>
      <c r="J12" s="404">
        <f t="shared" si="0"/>
        <v>0</v>
      </c>
    </row>
    <row r="13" spans="1:10" ht="15" customHeight="1">
      <c r="A13" s="166" t="s">
        <v>51</v>
      </c>
      <c r="B13" s="167" t="s">
        <v>52</v>
      </c>
      <c r="C13" s="168" t="s">
        <v>53</v>
      </c>
      <c r="D13" s="417">
        <v>3031.3796</v>
      </c>
      <c r="E13" s="417">
        <v>3032.8544</v>
      </c>
      <c r="F13" s="417">
        <v>-1.4747999999999593</v>
      </c>
      <c r="G13" s="417"/>
      <c r="H13" s="408"/>
      <c r="I13" s="417">
        <v>3031.3796</v>
      </c>
      <c r="J13" s="404">
        <f t="shared" si="0"/>
        <v>0</v>
      </c>
    </row>
    <row r="14" spans="1:10" ht="15" customHeight="1">
      <c r="A14" s="166" t="s">
        <v>54</v>
      </c>
      <c r="B14" s="167" t="s">
        <v>55</v>
      </c>
      <c r="C14" s="168" t="s">
        <v>56</v>
      </c>
      <c r="D14" s="417">
        <v>1072.0902000000003</v>
      </c>
      <c r="E14" s="417">
        <v>1072.1737</v>
      </c>
      <c r="F14" s="417">
        <v>-0.08349999999973079</v>
      </c>
      <c r="G14" s="417"/>
      <c r="H14" s="408"/>
      <c r="I14" s="417">
        <v>1072.0902</v>
      </c>
      <c r="J14" s="404">
        <f t="shared" si="0"/>
        <v>0</v>
      </c>
    </row>
    <row r="15" spans="1:10" ht="15" customHeight="1">
      <c r="A15" s="166" t="s">
        <v>65</v>
      </c>
      <c r="B15" s="167" t="s">
        <v>66</v>
      </c>
      <c r="C15" s="168" t="s">
        <v>67</v>
      </c>
      <c r="D15" s="417">
        <v>1959.2894000000001</v>
      </c>
      <c r="E15" s="417">
        <v>1960.6807000000003</v>
      </c>
      <c r="F15" s="417">
        <v>-1.3913000000002285</v>
      </c>
      <c r="G15" s="417"/>
      <c r="H15" s="408"/>
      <c r="I15" s="417">
        <v>1959.2894000000003</v>
      </c>
      <c r="J15" s="404">
        <f t="shared" si="0"/>
        <v>0</v>
      </c>
    </row>
    <row r="16" spans="1:10" ht="15" customHeight="1">
      <c r="A16" s="166" t="s">
        <v>68</v>
      </c>
      <c r="B16" s="167" t="s">
        <v>69</v>
      </c>
      <c r="C16" s="168" t="s">
        <v>8</v>
      </c>
      <c r="D16" s="417">
        <v>17241.8031</v>
      </c>
      <c r="E16" s="417">
        <v>17271.068600000002</v>
      </c>
      <c r="F16" s="417">
        <v>-29.26550000000134</v>
      </c>
      <c r="G16" s="417"/>
      <c r="H16" s="408"/>
      <c r="I16" s="417">
        <v>17241.8031</v>
      </c>
      <c r="J16" s="404">
        <f t="shared" si="0"/>
        <v>0</v>
      </c>
    </row>
    <row r="17" spans="1:10" ht="15" customHeight="1">
      <c r="A17" s="163" t="s">
        <v>70</v>
      </c>
      <c r="B17" s="164" t="s">
        <v>71</v>
      </c>
      <c r="C17" s="165" t="s">
        <v>72</v>
      </c>
      <c r="D17" s="417">
        <v>139.3003</v>
      </c>
      <c r="E17" s="417">
        <v>140.0305</v>
      </c>
      <c r="F17" s="417">
        <v>-0.7301999999999964</v>
      </c>
      <c r="G17" s="417"/>
      <c r="H17" s="408"/>
      <c r="I17" s="417">
        <v>139.3003</v>
      </c>
      <c r="J17" s="404">
        <f t="shared" si="0"/>
        <v>0</v>
      </c>
    </row>
    <row r="18" spans="1:10" ht="15" customHeight="1">
      <c r="A18" s="166" t="s">
        <v>73</v>
      </c>
      <c r="B18" s="167" t="s">
        <v>74</v>
      </c>
      <c r="C18" s="168" t="s">
        <v>75</v>
      </c>
      <c r="D18" s="417">
        <v>1.2722</v>
      </c>
      <c r="E18" s="417">
        <v>1.2722</v>
      </c>
      <c r="F18" s="417">
        <v>0</v>
      </c>
      <c r="G18" s="417"/>
      <c r="H18" s="408"/>
      <c r="I18" s="417">
        <v>1.2722</v>
      </c>
      <c r="J18" s="404">
        <f t="shared" si="0"/>
        <v>0</v>
      </c>
    </row>
    <row r="19" spans="1:10" ht="15" customHeight="1">
      <c r="A19" s="166" t="s">
        <v>76</v>
      </c>
      <c r="B19" s="167" t="s">
        <v>77</v>
      </c>
      <c r="C19" s="168" t="s">
        <v>78</v>
      </c>
      <c r="D19" s="417">
        <v>138.0281</v>
      </c>
      <c r="E19" s="417">
        <v>138.7583</v>
      </c>
      <c r="F19" s="417">
        <v>-0.7301999999999964</v>
      </c>
      <c r="G19" s="417"/>
      <c r="H19" s="408"/>
      <c r="I19" s="417">
        <v>138.0281</v>
      </c>
      <c r="J19" s="404">
        <f t="shared" si="0"/>
        <v>0</v>
      </c>
    </row>
    <row r="20" spans="1:10" ht="15" customHeight="1">
      <c r="A20" s="166" t="s">
        <v>79</v>
      </c>
      <c r="B20" s="167" t="s">
        <v>80</v>
      </c>
      <c r="C20" s="168" t="s">
        <v>81</v>
      </c>
      <c r="D20" s="417">
        <v>0</v>
      </c>
      <c r="E20" s="417">
        <v>0</v>
      </c>
      <c r="F20" s="417">
        <v>0</v>
      </c>
      <c r="G20" s="417"/>
      <c r="H20" s="408"/>
      <c r="I20" s="417">
        <v>0</v>
      </c>
      <c r="J20" s="404">
        <f t="shared" si="0"/>
        <v>0</v>
      </c>
    </row>
    <row r="21" spans="1:10" ht="15" customHeight="1">
      <c r="A21" s="163" t="s">
        <v>82</v>
      </c>
      <c r="B21" s="164" t="s">
        <v>83</v>
      </c>
      <c r="C21" s="165" t="s">
        <v>23</v>
      </c>
      <c r="D21" s="417">
        <v>129.00449999999998</v>
      </c>
      <c r="E21" s="417">
        <v>129.00449999999998</v>
      </c>
      <c r="F21" s="417">
        <v>0</v>
      </c>
      <c r="G21" s="417"/>
      <c r="H21" s="408"/>
      <c r="I21" s="417">
        <v>129.00449999999998</v>
      </c>
      <c r="J21" s="404">
        <f t="shared" si="0"/>
        <v>0</v>
      </c>
    </row>
    <row r="22" spans="1:10" ht="15" customHeight="1">
      <c r="A22" s="163" t="s">
        <v>84</v>
      </c>
      <c r="B22" s="164" t="s">
        <v>85</v>
      </c>
      <c r="C22" s="165" t="s">
        <v>86</v>
      </c>
      <c r="D22" s="417">
        <v>0</v>
      </c>
      <c r="E22" s="417">
        <v>0</v>
      </c>
      <c r="F22" s="417">
        <v>0</v>
      </c>
      <c r="G22" s="417"/>
      <c r="H22" s="408"/>
      <c r="I22" s="417">
        <v>0</v>
      </c>
      <c r="J22" s="404">
        <f t="shared" si="0"/>
        <v>0</v>
      </c>
    </row>
    <row r="23" spans="1:10" ht="15" customHeight="1">
      <c r="A23" s="163" t="s">
        <v>87</v>
      </c>
      <c r="B23" s="164" t="s">
        <v>88</v>
      </c>
      <c r="C23" s="165" t="s">
        <v>5</v>
      </c>
      <c r="D23" s="417">
        <v>498.4042</v>
      </c>
      <c r="E23" s="417">
        <v>498.47670000000005</v>
      </c>
      <c r="F23" s="417">
        <v>-0.07250000000004775</v>
      </c>
      <c r="G23" s="417"/>
      <c r="H23" s="408"/>
      <c r="I23" s="417">
        <v>498.40420000000006</v>
      </c>
      <c r="J23" s="404">
        <f t="shared" si="0"/>
        <v>0</v>
      </c>
    </row>
    <row r="24" spans="1:10" ht="15" customHeight="1">
      <c r="A24" s="160">
        <v>2</v>
      </c>
      <c r="B24" s="161" t="s">
        <v>89</v>
      </c>
      <c r="C24" s="162" t="s">
        <v>90</v>
      </c>
      <c r="D24" s="417">
        <v>3760.5793000000003</v>
      </c>
      <c r="E24" s="417">
        <v>3729.036299999999</v>
      </c>
      <c r="F24" s="417">
        <v>31.543000000001484</v>
      </c>
      <c r="G24" s="417"/>
      <c r="H24" s="408"/>
      <c r="I24" s="417">
        <v>3760.5792999999994</v>
      </c>
      <c r="J24" s="404">
        <f t="shared" si="0"/>
        <v>0</v>
      </c>
    </row>
    <row r="25" spans="1:10" ht="15" customHeight="1">
      <c r="A25" s="160" t="s">
        <v>91</v>
      </c>
      <c r="B25" s="161" t="s">
        <v>32</v>
      </c>
      <c r="C25" s="162" t="s">
        <v>92</v>
      </c>
      <c r="D25" s="417">
        <v>954.5662</v>
      </c>
      <c r="E25" s="417">
        <v>946.6869999999999</v>
      </c>
      <c r="F25" s="417">
        <v>7.879200000000083</v>
      </c>
      <c r="G25" s="417"/>
      <c r="H25" s="408"/>
      <c r="I25" s="417">
        <v>954.5662</v>
      </c>
      <c r="J25" s="404">
        <f t="shared" si="0"/>
        <v>0</v>
      </c>
    </row>
    <row r="26" spans="1:10" ht="15" customHeight="1">
      <c r="A26" s="166" t="s">
        <v>93</v>
      </c>
      <c r="B26" s="167" t="s">
        <v>94</v>
      </c>
      <c r="C26" s="168" t="s">
        <v>24</v>
      </c>
      <c r="D26" s="417">
        <v>954.5662</v>
      </c>
      <c r="E26" s="417">
        <v>946.6869999999999</v>
      </c>
      <c r="F26" s="417">
        <v>7.879200000000083</v>
      </c>
      <c r="G26" s="417"/>
      <c r="H26" s="408"/>
      <c r="I26" s="417">
        <v>954.5662</v>
      </c>
      <c r="J26" s="404">
        <f t="shared" si="0"/>
        <v>0</v>
      </c>
    </row>
    <row r="27" spans="1:10" ht="15" customHeight="1">
      <c r="A27" s="166" t="s">
        <v>95</v>
      </c>
      <c r="B27" s="167" t="s">
        <v>96</v>
      </c>
      <c r="C27" s="168" t="s">
        <v>97</v>
      </c>
      <c r="D27" s="417">
        <v>0</v>
      </c>
      <c r="E27" s="417">
        <v>0</v>
      </c>
      <c r="F27" s="417">
        <v>0</v>
      </c>
      <c r="G27" s="417"/>
      <c r="H27" s="408"/>
      <c r="I27" s="417">
        <v>0</v>
      </c>
      <c r="J27" s="404">
        <f t="shared" si="0"/>
        <v>0</v>
      </c>
    </row>
    <row r="28" spans="1:10" ht="15" customHeight="1">
      <c r="A28" s="160" t="s">
        <v>98</v>
      </c>
      <c r="B28" s="161" t="s">
        <v>99</v>
      </c>
      <c r="C28" s="162" t="s">
        <v>100</v>
      </c>
      <c r="D28" s="417">
        <v>1747.7984000000001</v>
      </c>
      <c r="E28" s="417">
        <v>1734.8336999999997</v>
      </c>
      <c r="F28" s="417">
        <v>12.964700000000448</v>
      </c>
      <c r="G28" s="417"/>
      <c r="H28" s="408"/>
      <c r="I28" s="417">
        <v>1747.7983999999997</v>
      </c>
      <c r="J28" s="404">
        <f t="shared" si="0"/>
        <v>0</v>
      </c>
    </row>
    <row r="29" spans="1:10" ht="15" customHeight="1">
      <c r="A29" s="166" t="s">
        <v>101</v>
      </c>
      <c r="B29" s="167" t="s">
        <v>102</v>
      </c>
      <c r="C29" s="168" t="s">
        <v>30</v>
      </c>
      <c r="D29" s="417">
        <v>17.4119</v>
      </c>
      <c r="E29" s="417">
        <v>17.4119</v>
      </c>
      <c r="F29" s="417">
        <v>0</v>
      </c>
      <c r="G29" s="417"/>
      <c r="H29" s="408"/>
      <c r="I29" s="417">
        <v>17.4119</v>
      </c>
      <c r="J29" s="404">
        <f t="shared" si="0"/>
        <v>0</v>
      </c>
    </row>
    <row r="30" spans="1:10" ht="15" customHeight="1">
      <c r="A30" s="166" t="s">
        <v>103</v>
      </c>
      <c r="B30" s="167" t="s">
        <v>104</v>
      </c>
      <c r="C30" s="168" t="s">
        <v>105</v>
      </c>
      <c r="D30" s="417">
        <v>4.0256</v>
      </c>
      <c r="E30" s="417">
        <v>4.0256</v>
      </c>
      <c r="F30" s="417">
        <v>0</v>
      </c>
      <c r="G30" s="417"/>
      <c r="H30" s="408"/>
      <c r="I30" s="417">
        <v>4.0256</v>
      </c>
      <c r="J30" s="404">
        <f t="shared" si="0"/>
        <v>0</v>
      </c>
    </row>
    <row r="31" spans="1:10" ht="15" customHeight="1">
      <c r="A31" s="166" t="s">
        <v>106</v>
      </c>
      <c r="B31" s="167" t="s">
        <v>107</v>
      </c>
      <c r="C31" s="168" t="s">
        <v>108</v>
      </c>
      <c r="D31" s="417">
        <v>8.7989</v>
      </c>
      <c r="E31" s="417">
        <v>8.7989</v>
      </c>
      <c r="F31" s="417">
        <v>0</v>
      </c>
      <c r="G31" s="417"/>
      <c r="H31" s="408"/>
      <c r="I31" s="417">
        <v>8.7989</v>
      </c>
      <c r="J31" s="404">
        <f t="shared" si="0"/>
        <v>0</v>
      </c>
    </row>
    <row r="32" spans="1:10" ht="15" customHeight="1">
      <c r="A32" s="166" t="s">
        <v>109</v>
      </c>
      <c r="B32" s="167" t="s">
        <v>110</v>
      </c>
      <c r="C32" s="168" t="s">
        <v>111</v>
      </c>
      <c r="D32" s="417">
        <v>98.73389999999999</v>
      </c>
      <c r="E32" s="417">
        <v>94.1691</v>
      </c>
      <c r="F32" s="417">
        <v>4.564799999999991</v>
      </c>
      <c r="G32" s="417"/>
      <c r="H32" s="408"/>
      <c r="I32" s="417">
        <v>98.7339</v>
      </c>
      <c r="J32" s="404">
        <f t="shared" si="0"/>
        <v>0</v>
      </c>
    </row>
    <row r="33" spans="1:10" ht="15" customHeight="1">
      <c r="A33" s="166" t="s">
        <v>135</v>
      </c>
      <c r="B33" s="167" t="s">
        <v>136</v>
      </c>
      <c r="C33" s="168" t="s">
        <v>137</v>
      </c>
      <c r="D33" s="417">
        <v>542.286</v>
      </c>
      <c r="E33" s="417">
        <v>539.7240999999999</v>
      </c>
      <c r="F33" s="417">
        <v>2.561900000000037</v>
      </c>
      <c r="G33" s="417"/>
      <c r="H33" s="408"/>
      <c r="I33" s="417">
        <v>542.2859999999998</v>
      </c>
      <c r="J33" s="404">
        <f t="shared" si="0"/>
        <v>0</v>
      </c>
    </row>
    <row r="34" spans="1:10" ht="15" customHeight="1">
      <c r="A34" s="166" t="s">
        <v>143</v>
      </c>
      <c r="B34" s="167" t="s">
        <v>144</v>
      </c>
      <c r="C34" s="168" t="s">
        <v>145</v>
      </c>
      <c r="D34" s="417">
        <v>1076.5421000000001</v>
      </c>
      <c r="E34" s="417">
        <v>1070.7041</v>
      </c>
      <c r="F34" s="417">
        <v>5.838000000000193</v>
      </c>
      <c r="G34" s="417"/>
      <c r="H34" s="408"/>
      <c r="I34" s="417">
        <v>1076.5421</v>
      </c>
      <c r="J34" s="404">
        <f>D34-I34</f>
        <v>0</v>
      </c>
    </row>
    <row r="35" spans="1:10" ht="15" customHeight="1">
      <c r="A35" s="166" t="s">
        <v>173</v>
      </c>
      <c r="B35" s="167" t="s">
        <v>174</v>
      </c>
      <c r="C35" s="168" t="s">
        <v>29</v>
      </c>
      <c r="D35" s="417">
        <v>57.274200000000015</v>
      </c>
      <c r="E35" s="417">
        <v>46.575100000000006</v>
      </c>
      <c r="F35" s="417">
        <v>10.699100000000008</v>
      </c>
      <c r="G35" s="417"/>
      <c r="H35" s="408"/>
      <c r="I35" s="417">
        <v>57.27420000000001</v>
      </c>
      <c r="J35" s="404">
        <f t="shared" si="0"/>
        <v>0</v>
      </c>
    </row>
    <row r="36" spans="1:10" ht="15" customHeight="1">
      <c r="A36" s="166" t="s">
        <v>175</v>
      </c>
      <c r="B36" s="167" t="s">
        <v>176</v>
      </c>
      <c r="C36" s="168" t="s">
        <v>28</v>
      </c>
      <c r="D36" s="417">
        <v>1.7261000000000002</v>
      </c>
      <c r="E36" s="417">
        <v>1.7261000000000002</v>
      </c>
      <c r="F36" s="417">
        <v>0</v>
      </c>
      <c r="G36" s="417"/>
      <c r="H36" s="408"/>
      <c r="I36" s="417">
        <v>1.7261000000000002</v>
      </c>
      <c r="J36" s="404">
        <f t="shared" si="0"/>
        <v>0</v>
      </c>
    </row>
    <row r="37" spans="1:10" ht="15" customHeight="1">
      <c r="A37" s="166" t="s">
        <v>177</v>
      </c>
      <c r="B37" s="167" t="s">
        <v>178</v>
      </c>
      <c r="C37" s="168" t="s">
        <v>22</v>
      </c>
      <c r="D37" s="417">
        <v>98.077</v>
      </c>
      <c r="E37" s="417">
        <v>98.077</v>
      </c>
      <c r="F37" s="417">
        <v>0</v>
      </c>
      <c r="G37" s="417"/>
      <c r="H37" s="408"/>
      <c r="I37" s="417">
        <v>98.077</v>
      </c>
      <c r="J37" s="404">
        <f t="shared" si="0"/>
        <v>0</v>
      </c>
    </row>
    <row r="38" spans="1:10" ht="15" customHeight="1">
      <c r="A38" s="166" t="s">
        <v>179</v>
      </c>
      <c r="B38" s="167" t="s">
        <v>180</v>
      </c>
      <c r="C38" s="168" t="s">
        <v>27</v>
      </c>
      <c r="D38" s="417">
        <v>199.28250000000003</v>
      </c>
      <c r="E38" s="417">
        <v>199.2825</v>
      </c>
      <c r="F38" s="417">
        <v>0</v>
      </c>
      <c r="G38" s="417"/>
      <c r="H38" s="408"/>
      <c r="I38" s="417">
        <v>199.2825</v>
      </c>
      <c r="J38" s="404">
        <f t="shared" si="0"/>
        <v>0</v>
      </c>
    </row>
    <row r="39" spans="1:10" ht="15" customHeight="1">
      <c r="A39" s="166" t="s">
        <v>181</v>
      </c>
      <c r="B39" s="167" t="s">
        <v>182</v>
      </c>
      <c r="C39" s="168" t="s">
        <v>183</v>
      </c>
      <c r="D39" s="417">
        <v>701.8549</v>
      </c>
      <c r="E39" s="417">
        <v>701.8549</v>
      </c>
      <c r="F39" s="417">
        <v>0</v>
      </c>
      <c r="G39" s="417"/>
      <c r="H39" s="408"/>
      <c r="I39" s="417">
        <v>701.8549</v>
      </c>
      <c r="J39" s="404">
        <f t="shared" si="0"/>
        <v>0</v>
      </c>
    </row>
    <row r="40" spans="1:10" ht="15" customHeight="1">
      <c r="A40" s="166" t="s">
        <v>184</v>
      </c>
      <c r="B40" s="169" t="s">
        <v>185</v>
      </c>
      <c r="C40" s="168" t="s">
        <v>186</v>
      </c>
      <c r="D40" s="417">
        <v>0</v>
      </c>
      <c r="E40" s="417">
        <v>0</v>
      </c>
      <c r="F40" s="417">
        <v>0</v>
      </c>
      <c r="G40" s="417"/>
      <c r="H40" s="408"/>
      <c r="I40" s="417">
        <v>0</v>
      </c>
      <c r="J40" s="404">
        <f t="shared" si="0"/>
        <v>0</v>
      </c>
    </row>
    <row r="41" spans="1:10" ht="15" customHeight="1">
      <c r="A41" s="160">
        <v>3</v>
      </c>
      <c r="B41" s="161" t="s">
        <v>187</v>
      </c>
      <c r="C41" s="162" t="s">
        <v>188</v>
      </c>
      <c r="D41" s="417">
        <v>0</v>
      </c>
      <c r="E41" s="417">
        <v>0</v>
      </c>
      <c r="F41" s="417">
        <v>0</v>
      </c>
      <c r="G41" s="417"/>
      <c r="H41" s="408"/>
      <c r="I41" s="417">
        <v>0</v>
      </c>
      <c r="J41" s="404">
        <f t="shared" si="0"/>
        <v>0</v>
      </c>
    </row>
    <row r="42" spans="1:10" ht="15" customHeight="1">
      <c r="A42" s="166" t="s">
        <v>189</v>
      </c>
      <c r="B42" s="169" t="s">
        <v>190</v>
      </c>
      <c r="C42" s="168" t="s">
        <v>191</v>
      </c>
      <c r="D42" s="417">
        <v>0</v>
      </c>
      <c r="E42" s="417">
        <v>0</v>
      </c>
      <c r="F42" s="417">
        <v>0</v>
      </c>
      <c r="G42" s="417"/>
      <c r="H42" s="408"/>
      <c r="I42" s="417">
        <v>0</v>
      </c>
      <c r="J42" s="404">
        <f t="shared" si="0"/>
        <v>0</v>
      </c>
    </row>
    <row r="43" spans="1:10" ht="15" customHeight="1">
      <c r="A43" s="166" t="s">
        <v>192</v>
      </c>
      <c r="B43" s="169" t="s">
        <v>193</v>
      </c>
      <c r="C43" s="168" t="s">
        <v>194</v>
      </c>
      <c r="D43" s="417">
        <v>0</v>
      </c>
      <c r="E43" s="417">
        <v>0</v>
      </c>
      <c r="F43" s="417">
        <v>0</v>
      </c>
      <c r="G43" s="417"/>
      <c r="H43" s="408"/>
      <c r="I43" s="417">
        <v>0</v>
      </c>
      <c r="J43" s="404">
        <f t="shared" si="0"/>
        <v>0</v>
      </c>
    </row>
    <row r="44" spans="1:10" ht="15" customHeight="1">
      <c r="A44" s="170" t="s">
        <v>195</v>
      </c>
      <c r="B44" s="171" t="s">
        <v>196</v>
      </c>
      <c r="C44" s="172" t="s">
        <v>197</v>
      </c>
      <c r="D44" s="418">
        <v>0</v>
      </c>
      <c r="E44" s="418">
        <v>0</v>
      </c>
      <c r="F44" s="418">
        <v>0</v>
      </c>
      <c r="G44" s="418"/>
      <c r="H44" s="408"/>
      <c r="I44" s="418">
        <v>0</v>
      </c>
      <c r="J44" s="404">
        <f t="shared" si="0"/>
        <v>0</v>
      </c>
    </row>
    <row r="45" spans="1:11" s="9" customFormat="1" ht="16.5" customHeight="1">
      <c r="A45" s="509" t="s">
        <v>449</v>
      </c>
      <c r="B45" s="509"/>
      <c r="C45" s="509"/>
      <c r="D45" s="535" t="s">
        <v>450</v>
      </c>
      <c r="E45" s="535"/>
      <c r="F45" s="535"/>
      <c r="G45" s="535"/>
      <c r="H45" s="26"/>
      <c r="I45" s="26"/>
      <c r="J45" s="26"/>
      <c r="K45" s="26"/>
    </row>
    <row r="46" spans="1:12" s="9" customFormat="1" ht="12.75" customHeight="1">
      <c r="A46" s="459" t="s">
        <v>455</v>
      </c>
      <c r="B46" s="459"/>
      <c r="C46" s="459"/>
      <c r="D46" s="495" t="s">
        <v>434</v>
      </c>
      <c r="E46" s="495"/>
      <c r="F46" s="495"/>
      <c r="G46" s="495"/>
      <c r="H46" s="16"/>
      <c r="I46" s="16"/>
      <c r="J46" s="16"/>
      <c r="K46" s="16"/>
      <c r="L46" s="16"/>
    </row>
    <row r="47" spans="1:11" s="9" customFormat="1" ht="12.75" customHeight="1">
      <c r="A47" s="459" t="s">
        <v>456</v>
      </c>
      <c r="B47" s="459"/>
      <c r="C47" s="459"/>
      <c r="D47" s="59"/>
      <c r="E47" s="536"/>
      <c r="F47" s="536"/>
      <c r="G47" s="536"/>
      <c r="H47" s="27"/>
      <c r="I47" s="27"/>
      <c r="J47" s="27"/>
      <c r="K47" s="27"/>
    </row>
    <row r="48" spans="1:7" ht="12.75">
      <c r="A48" s="17"/>
      <c r="B48" s="17"/>
      <c r="C48" s="64"/>
      <c r="D48" s="64"/>
      <c r="E48" s="64"/>
      <c r="F48" s="64"/>
      <c r="G48" s="64"/>
    </row>
    <row r="49" spans="1:12" ht="12.75">
      <c r="A49" s="61"/>
      <c r="B49" s="64"/>
      <c r="C49" s="64"/>
      <c r="D49" s="64"/>
      <c r="E49" s="64"/>
      <c r="F49" s="64"/>
      <c r="G49" s="64"/>
      <c r="H49" s="541"/>
      <c r="I49" s="541"/>
      <c r="J49" s="541"/>
      <c r="K49" s="541"/>
      <c r="L49" s="541"/>
    </row>
    <row r="50" spans="8:12" ht="12.75">
      <c r="H50" s="533"/>
      <c r="I50" s="533"/>
      <c r="J50" s="533"/>
      <c r="K50" s="533"/>
      <c r="L50" s="533"/>
    </row>
    <row r="51" spans="8:12" ht="12.75">
      <c r="H51" s="533"/>
      <c r="I51" s="533"/>
      <c r="J51" s="533"/>
      <c r="K51" s="533"/>
      <c r="L51" s="533"/>
    </row>
    <row r="57" s="8" customFormat="1" ht="12.75">
      <c r="A57" s="53"/>
    </row>
  </sheetData>
  <sheetProtection/>
  <mergeCells count="22">
    <mergeCell ref="B1:E1"/>
    <mergeCell ref="B2:E2"/>
    <mergeCell ref="H49:L49"/>
    <mergeCell ref="F6:G6"/>
    <mergeCell ref="A7:A8"/>
    <mergeCell ref="B7:B8"/>
    <mergeCell ref="C7:C8"/>
    <mergeCell ref="A45:C45"/>
    <mergeCell ref="A46:C46"/>
    <mergeCell ref="A47:C47"/>
    <mergeCell ref="B3:E3"/>
    <mergeCell ref="B4:E4"/>
    <mergeCell ref="A3:A5"/>
    <mergeCell ref="D7:D8"/>
    <mergeCell ref="E7:F7"/>
    <mergeCell ref="G7:G8"/>
    <mergeCell ref="H50:L50"/>
    <mergeCell ref="H51:L51"/>
    <mergeCell ref="M9:N9"/>
    <mergeCell ref="D46:G46"/>
    <mergeCell ref="D45:G45"/>
    <mergeCell ref="E47:G47"/>
  </mergeCells>
  <printOptions horizontalCentered="1"/>
  <pageMargins left="0.5" right="0.0393700787401575" top="0.23" bottom="0.39" header="0.37" footer="0.17"/>
  <pageSetup firstPageNumber="18" useFirstPageNumber="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9" tint="-0.24997000396251678"/>
  </sheetPr>
  <dimension ref="A1:O59"/>
  <sheetViews>
    <sheetView tabSelected="1" zoomScale="85" zoomScaleNormal="85" zoomScalePageLayoutView="0" workbookViewId="0" topLeftCell="A4">
      <selection activeCell="G8" sqref="G8"/>
    </sheetView>
  </sheetViews>
  <sheetFormatPr defaultColWidth="9.140625" defaultRowHeight="12.75"/>
  <cols>
    <col min="1" max="1" width="5.7109375" style="4" bestFit="1" customWidth="1"/>
    <col min="2" max="2" width="39.7109375" style="7" customWidth="1"/>
    <col min="3" max="3" width="5.7109375" style="7" customWidth="1"/>
    <col min="4" max="7" width="14.7109375" style="7" customWidth="1"/>
    <col min="8" max="8" width="14.140625" style="7" customWidth="1"/>
    <col min="9" max="10" width="14.7109375" style="7" customWidth="1"/>
    <col min="11" max="11" width="15.57421875" style="7" customWidth="1"/>
    <col min="12" max="12" width="16.421875" style="7" customWidth="1"/>
    <col min="13" max="13" width="13.140625" style="7" customWidth="1"/>
    <col min="14" max="14" width="13.28125" style="7" customWidth="1"/>
    <col min="15" max="15" width="13.140625" style="7" customWidth="1"/>
    <col min="16" max="16" width="12.7109375" style="7" customWidth="1"/>
    <col min="17" max="16384" width="9.140625" style="7" customWidth="1"/>
  </cols>
  <sheetData>
    <row r="1" spans="1:14" ht="15.75">
      <c r="A1" s="67"/>
      <c r="B1" s="5"/>
      <c r="C1" s="33"/>
      <c r="D1" s="484" t="s">
        <v>33</v>
      </c>
      <c r="E1" s="484"/>
      <c r="F1" s="484"/>
      <c r="G1" s="484"/>
      <c r="H1" s="484"/>
      <c r="I1" s="484"/>
      <c r="J1" s="484"/>
      <c r="K1" s="68"/>
      <c r="L1" s="68"/>
      <c r="M1" s="68"/>
      <c r="N1" s="68"/>
    </row>
    <row r="2" spans="1:14" ht="12" customHeight="1">
      <c r="A2" s="67"/>
      <c r="B2" s="5"/>
      <c r="C2" s="33"/>
      <c r="D2" s="490" t="s">
        <v>227</v>
      </c>
      <c r="E2" s="490"/>
      <c r="F2" s="490"/>
      <c r="G2" s="490"/>
      <c r="H2" s="490"/>
      <c r="I2" s="490"/>
      <c r="J2" s="490"/>
      <c r="K2" s="134" t="s">
        <v>319</v>
      </c>
      <c r="L2" s="66"/>
      <c r="N2" s="69"/>
    </row>
    <row r="3" spans="1:14" ht="18.75" customHeight="1">
      <c r="A3" s="67"/>
      <c r="B3" s="214" t="s">
        <v>320</v>
      </c>
      <c r="C3" s="33"/>
      <c r="D3" s="484" t="s">
        <v>321</v>
      </c>
      <c r="E3" s="484"/>
      <c r="F3" s="484"/>
      <c r="G3" s="484"/>
      <c r="H3" s="484"/>
      <c r="I3" s="484"/>
      <c r="J3" s="484"/>
      <c r="K3" s="54" t="s">
        <v>433</v>
      </c>
      <c r="L3" s="19"/>
      <c r="N3" s="70"/>
    </row>
    <row r="4" spans="1:14" ht="15" customHeight="1">
      <c r="A4" s="67"/>
      <c r="B4" s="62"/>
      <c r="C4" s="33"/>
      <c r="D4" s="485" t="s">
        <v>451</v>
      </c>
      <c r="E4" s="485"/>
      <c r="F4" s="485"/>
      <c r="G4" s="485"/>
      <c r="H4" s="485"/>
      <c r="I4" s="485"/>
      <c r="J4" s="485"/>
      <c r="K4" s="54" t="s">
        <v>322</v>
      </c>
      <c r="L4" s="19"/>
      <c r="N4" s="70"/>
    </row>
    <row r="5" spans="2:14" ht="12" customHeight="1">
      <c r="B5" s="9"/>
      <c r="C5" s="6"/>
      <c r="D5" s="543" t="s">
        <v>1</v>
      </c>
      <c r="E5" s="543"/>
      <c r="F5" s="543"/>
      <c r="G5" s="543"/>
      <c r="H5" s="543"/>
      <c r="I5" s="543"/>
      <c r="J5" s="543"/>
      <c r="K5" s="543"/>
      <c r="L5" s="71"/>
      <c r="M5" s="71"/>
      <c r="N5" s="71"/>
    </row>
    <row r="6" spans="3:12" ht="18.75">
      <c r="C6" s="36"/>
      <c r="D6" s="23"/>
      <c r="E6" s="23"/>
      <c r="F6" s="23"/>
      <c r="G6" s="23"/>
      <c r="H6" s="23"/>
      <c r="I6" s="23"/>
      <c r="K6" s="503" t="s">
        <v>230</v>
      </c>
      <c r="L6" s="503"/>
    </row>
    <row r="7" spans="1:12" s="72" customFormat="1" ht="36.75" customHeight="1">
      <c r="A7" s="493" t="s">
        <v>39</v>
      </c>
      <c r="B7" s="493" t="s">
        <v>198</v>
      </c>
      <c r="C7" s="544" t="s">
        <v>41</v>
      </c>
      <c r="D7" s="493" t="s">
        <v>323</v>
      </c>
      <c r="E7" s="493"/>
      <c r="F7" s="493"/>
      <c r="G7" s="493" t="s">
        <v>457</v>
      </c>
      <c r="H7" s="493"/>
      <c r="I7" s="493"/>
      <c r="J7" s="493"/>
      <c r="K7" s="493"/>
      <c r="L7" s="493"/>
    </row>
    <row r="8" spans="1:12" s="72" customFormat="1" ht="14.25" customHeight="1">
      <c r="A8" s="493"/>
      <c r="B8" s="493"/>
      <c r="C8" s="545"/>
      <c r="D8" s="487" t="s">
        <v>324</v>
      </c>
      <c r="E8" s="487" t="s">
        <v>325</v>
      </c>
      <c r="F8" s="487" t="s">
        <v>326</v>
      </c>
      <c r="G8" s="236" t="s">
        <v>327</v>
      </c>
      <c r="H8" s="236"/>
      <c r="I8" s="236"/>
      <c r="J8" s="546" t="s">
        <v>328</v>
      </c>
      <c r="K8" s="546"/>
      <c r="L8" s="546"/>
    </row>
    <row r="9" spans="1:12" s="72" customFormat="1" ht="66" customHeight="1">
      <c r="A9" s="493"/>
      <c r="B9" s="493"/>
      <c r="C9" s="545"/>
      <c r="D9" s="487"/>
      <c r="E9" s="487"/>
      <c r="F9" s="487"/>
      <c r="G9" s="139" t="s">
        <v>329</v>
      </c>
      <c r="H9" s="139" t="s">
        <v>330</v>
      </c>
      <c r="I9" s="139" t="s">
        <v>331</v>
      </c>
      <c r="J9" s="139" t="s">
        <v>329</v>
      </c>
      <c r="K9" s="139" t="s">
        <v>330</v>
      </c>
      <c r="L9" s="139" t="s">
        <v>331</v>
      </c>
    </row>
    <row r="10" spans="1:12" s="25" customFormat="1" ht="15" customHeight="1">
      <c r="A10" s="237">
        <v>1</v>
      </c>
      <c r="B10" s="237">
        <v>2</v>
      </c>
      <c r="C10" s="215">
        <v>3</v>
      </c>
      <c r="D10" s="235">
        <v>4</v>
      </c>
      <c r="E10" s="235">
        <v>5</v>
      </c>
      <c r="F10" s="235" t="s">
        <v>332</v>
      </c>
      <c r="G10" s="235">
        <v>7</v>
      </c>
      <c r="H10" s="235">
        <v>8</v>
      </c>
      <c r="I10" s="235" t="s">
        <v>333</v>
      </c>
      <c r="J10" s="235">
        <v>10</v>
      </c>
      <c r="K10" s="235">
        <v>11</v>
      </c>
      <c r="L10" s="235" t="s">
        <v>334</v>
      </c>
    </row>
    <row r="11" spans="1:15" s="405" customFormat="1" ht="15" customHeight="1">
      <c r="A11" s="173"/>
      <c r="B11" s="174" t="s">
        <v>318</v>
      </c>
      <c r="C11" s="174"/>
      <c r="D11" s="439">
        <v>24800.47</v>
      </c>
      <c r="E11" s="439">
        <v>24800.469999999994</v>
      </c>
      <c r="F11" s="439">
        <v>0</v>
      </c>
      <c r="G11" s="439">
        <v>33.321899999997726</v>
      </c>
      <c r="H11" s="439">
        <v>133.7</v>
      </c>
      <c r="I11" s="440">
        <v>-100.37810000000226</v>
      </c>
      <c r="J11" s="439">
        <v>33.3219</v>
      </c>
      <c r="K11" s="439">
        <v>133.70000000000002</v>
      </c>
      <c r="L11" s="440">
        <v>-100.37810000000002</v>
      </c>
      <c r="M11" s="409"/>
      <c r="N11" s="409"/>
      <c r="O11" s="409"/>
    </row>
    <row r="12" spans="1:14" s="405" customFormat="1" ht="15" customHeight="1">
      <c r="A12" s="175">
        <v>1</v>
      </c>
      <c r="B12" s="176" t="s">
        <v>46</v>
      </c>
      <c r="C12" s="177" t="s">
        <v>47</v>
      </c>
      <c r="D12" s="441">
        <v>21039.89</v>
      </c>
      <c r="E12" s="441">
        <v>20935.669999999995</v>
      </c>
      <c r="F12" s="434">
        <v>104.2200000000048</v>
      </c>
      <c r="G12" s="441">
        <v>31.542999999997704</v>
      </c>
      <c r="H12" s="441">
        <v>65.48</v>
      </c>
      <c r="I12" s="434">
        <v>-33.9370000000023</v>
      </c>
      <c r="J12" s="441">
        <v>0</v>
      </c>
      <c r="K12" s="441">
        <v>118.07000000000001</v>
      </c>
      <c r="L12" s="434">
        <v>-118.07000000000001</v>
      </c>
      <c r="M12" s="409"/>
      <c r="N12" s="409"/>
    </row>
    <row r="13" spans="1:14" s="406" customFormat="1" ht="15" customHeight="1">
      <c r="A13" s="178" t="s">
        <v>48</v>
      </c>
      <c r="B13" s="179" t="s">
        <v>49</v>
      </c>
      <c r="C13" s="180" t="s">
        <v>50</v>
      </c>
      <c r="D13" s="442">
        <v>20273.18</v>
      </c>
      <c r="E13" s="442">
        <v>20154.42</v>
      </c>
      <c r="F13" s="435">
        <v>118.76000000000204</v>
      </c>
      <c r="G13" s="442">
        <v>30.74029999999766</v>
      </c>
      <c r="H13" s="442">
        <v>59.9</v>
      </c>
      <c r="I13" s="435">
        <v>-29.15970000000234</v>
      </c>
      <c r="J13" s="442">
        <v>0</v>
      </c>
      <c r="K13" s="442">
        <v>111.98</v>
      </c>
      <c r="L13" s="435">
        <v>-111.98</v>
      </c>
      <c r="M13" s="410"/>
      <c r="N13" s="410"/>
    </row>
    <row r="14" spans="1:14" s="52" customFormat="1" ht="15" customHeight="1">
      <c r="A14" s="181" t="s">
        <v>51</v>
      </c>
      <c r="B14" s="57" t="s">
        <v>52</v>
      </c>
      <c r="C14" s="182" t="s">
        <v>53</v>
      </c>
      <c r="D14" s="419">
        <v>3031.38</v>
      </c>
      <c r="E14" s="419">
        <v>2959.26</v>
      </c>
      <c r="F14" s="436">
        <v>72.11999999999989</v>
      </c>
      <c r="G14" s="419">
        <v>1.4747999999999593</v>
      </c>
      <c r="H14" s="419">
        <v>59.9</v>
      </c>
      <c r="I14" s="436">
        <v>-58.42520000000004</v>
      </c>
      <c r="J14" s="419">
        <v>0</v>
      </c>
      <c r="K14" s="419">
        <v>0</v>
      </c>
      <c r="L14" s="436">
        <v>0</v>
      </c>
      <c r="M14" s="411"/>
      <c r="N14" s="411"/>
    </row>
    <row r="15" spans="1:14" s="413" customFormat="1" ht="15" customHeight="1">
      <c r="A15" s="181" t="s">
        <v>54</v>
      </c>
      <c r="B15" s="57" t="s">
        <v>55</v>
      </c>
      <c r="C15" s="182" t="s">
        <v>56</v>
      </c>
      <c r="D15" s="419">
        <v>1072.09</v>
      </c>
      <c r="E15" s="419">
        <v>1056.96</v>
      </c>
      <c r="F15" s="436">
        <v>15.129999999999882</v>
      </c>
      <c r="G15" s="419">
        <v>0.08349999999995816</v>
      </c>
      <c r="H15" s="419">
        <v>11.43</v>
      </c>
      <c r="I15" s="436">
        <v>-11.346500000000042</v>
      </c>
      <c r="J15" s="419">
        <v>0</v>
      </c>
      <c r="K15" s="419">
        <v>0</v>
      </c>
      <c r="L15" s="436">
        <v>0</v>
      </c>
      <c r="M15" s="412"/>
      <c r="N15" s="412"/>
    </row>
    <row r="16" spans="1:14" s="413" customFormat="1" ht="15" customHeight="1">
      <c r="A16" s="181" t="s">
        <v>65</v>
      </c>
      <c r="B16" s="57" t="s">
        <v>66</v>
      </c>
      <c r="C16" s="182" t="s">
        <v>67</v>
      </c>
      <c r="D16" s="419">
        <v>1959.29</v>
      </c>
      <c r="E16" s="419">
        <v>1902.3</v>
      </c>
      <c r="F16" s="436">
        <v>56.99000000000001</v>
      </c>
      <c r="G16" s="419">
        <v>1.391300000000001</v>
      </c>
      <c r="H16" s="419">
        <v>48.47</v>
      </c>
      <c r="I16" s="436">
        <v>-47.0787</v>
      </c>
      <c r="J16" s="419">
        <v>0</v>
      </c>
      <c r="K16" s="419">
        <v>0</v>
      </c>
      <c r="L16" s="436">
        <v>0</v>
      </c>
      <c r="M16" s="412"/>
      <c r="N16" s="412"/>
    </row>
    <row r="17" spans="1:14" s="413" customFormat="1" ht="15" customHeight="1">
      <c r="A17" s="181" t="s">
        <v>68</v>
      </c>
      <c r="B17" s="57" t="s">
        <v>69</v>
      </c>
      <c r="C17" s="182" t="s">
        <v>8</v>
      </c>
      <c r="D17" s="419">
        <v>17241.8</v>
      </c>
      <c r="E17" s="419">
        <v>17195.16</v>
      </c>
      <c r="F17" s="436">
        <v>46.63999999999942</v>
      </c>
      <c r="G17" s="419">
        <v>29.2654999999977</v>
      </c>
      <c r="H17" s="419">
        <v>0</v>
      </c>
      <c r="I17" s="436">
        <v>29.2654999999977</v>
      </c>
      <c r="J17" s="419">
        <v>0</v>
      </c>
      <c r="K17" s="419">
        <v>111.98</v>
      </c>
      <c r="L17" s="436">
        <v>-111.98</v>
      </c>
      <c r="M17" s="412"/>
      <c r="N17" s="412"/>
    </row>
    <row r="18" spans="1:14" s="406" customFormat="1" ht="15" customHeight="1">
      <c r="A18" s="178" t="s">
        <v>70</v>
      </c>
      <c r="B18" s="179" t="s">
        <v>71</v>
      </c>
      <c r="C18" s="180" t="s">
        <v>72</v>
      </c>
      <c r="D18" s="442">
        <v>139.3</v>
      </c>
      <c r="E18" s="442">
        <v>140.03</v>
      </c>
      <c r="F18" s="435">
        <v>-0.7299999999999898</v>
      </c>
      <c r="G18" s="442">
        <v>0.7301999999999964</v>
      </c>
      <c r="H18" s="442">
        <v>0</v>
      </c>
      <c r="I18" s="435">
        <v>0.7301999999999964</v>
      </c>
      <c r="J18" s="442">
        <v>0</v>
      </c>
      <c r="K18" s="442">
        <v>2.75</v>
      </c>
      <c r="L18" s="435">
        <v>-2.75</v>
      </c>
      <c r="M18" s="410"/>
      <c r="N18" s="410"/>
    </row>
    <row r="19" spans="1:14" s="413" customFormat="1" ht="15" customHeight="1">
      <c r="A19" s="181" t="s">
        <v>73</v>
      </c>
      <c r="B19" s="57" t="s">
        <v>74</v>
      </c>
      <c r="C19" s="182" t="s">
        <v>75</v>
      </c>
      <c r="D19" s="419">
        <v>1.27</v>
      </c>
      <c r="E19" s="419">
        <v>1.27</v>
      </c>
      <c r="F19" s="436">
        <v>0</v>
      </c>
      <c r="G19" s="419">
        <v>0</v>
      </c>
      <c r="H19" s="419">
        <v>0</v>
      </c>
      <c r="I19" s="436">
        <v>0</v>
      </c>
      <c r="J19" s="419">
        <v>0</v>
      </c>
      <c r="K19" s="419">
        <v>0</v>
      </c>
      <c r="L19" s="436">
        <v>0</v>
      </c>
      <c r="M19" s="412"/>
      <c r="N19" s="412"/>
    </row>
    <row r="20" spans="1:14" s="413" customFormat="1" ht="15" customHeight="1">
      <c r="A20" s="181" t="s">
        <v>76</v>
      </c>
      <c r="B20" s="57" t="s">
        <v>77</v>
      </c>
      <c r="C20" s="182" t="s">
        <v>78</v>
      </c>
      <c r="D20" s="419">
        <v>138.03</v>
      </c>
      <c r="E20" s="419">
        <v>138.76</v>
      </c>
      <c r="F20" s="436">
        <v>-0.7299999999999898</v>
      </c>
      <c r="G20" s="419">
        <v>0.7301999999999964</v>
      </c>
      <c r="H20" s="419">
        <v>0</v>
      </c>
      <c r="I20" s="436">
        <v>0.7301999999999964</v>
      </c>
      <c r="J20" s="419">
        <v>0</v>
      </c>
      <c r="K20" s="419">
        <v>2.75</v>
      </c>
      <c r="L20" s="436">
        <v>-2.75</v>
      </c>
      <c r="M20" s="412"/>
      <c r="N20" s="412"/>
    </row>
    <row r="21" spans="1:14" s="413" customFormat="1" ht="15" customHeight="1">
      <c r="A21" s="181" t="s">
        <v>79</v>
      </c>
      <c r="B21" s="57" t="s">
        <v>80</v>
      </c>
      <c r="C21" s="182" t="s">
        <v>81</v>
      </c>
      <c r="D21" s="419">
        <v>0</v>
      </c>
      <c r="E21" s="419">
        <v>0</v>
      </c>
      <c r="F21" s="436">
        <v>0</v>
      </c>
      <c r="G21" s="419">
        <v>0</v>
      </c>
      <c r="H21" s="419">
        <v>0</v>
      </c>
      <c r="I21" s="436">
        <v>0</v>
      </c>
      <c r="J21" s="419">
        <v>0</v>
      </c>
      <c r="K21" s="419">
        <v>0</v>
      </c>
      <c r="L21" s="436">
        <v>0</v>
      </c>
      <c r="M21" s="412"/>
      <c r="N21" s="412"/>
    </row>
    <row r="22" spans="1:14" s="415" customFormat="1" ht="15" customHeight="1">
      <c r="A22" s="178" t="s">
        <v>82</v>
      </c>
      <c r="B22" s="179" t="s">
        <v>83</v>
      </c>
      <c r="C22" s="180" t="s">
        <v>23</v>
      </c>
      <c r="D22" s="442">
        <v>129</v>
      </c>
      <c r="E22" s="442">
        <v>117.67</v>
      </c>
      <c r="F22" s="435">
        <v>11.329999999999998</v>
      </c>
      <c r="G22" s="442">
        <v>0</v>
      </c>
      <c r="H22" s="442">
        <v>5.58</v>
      </c>
      <c r="I22" s="435">
        <v>-5.58</v>
      </c>
      <c r="J22" s="442">
        <v>0</v>
      </c>
      <c r="K22" s="442">
        <v>0</v>
      </c>
      <c r="L22" s="435">
        <v>0</v>
      </c>
      <c r="M22" s="414"/>
      <c r="N22" s="414"/>
    </row>
    <row r="23" spans="1:14" s="415" customFormat="1" ht="15" customHeight="1">
      <c r="A23" s="178" t="s">
        <v>84</v>
      </c>
      <c r="B23" s="179" t="s">
        <v>85</v>
      </c>
      <c r="C23" s="180" t="s">
        <v>86</v>
      </c>
      <c r="D23" s="442">
        <v>0</v>
      </c>
      <c r="E23" s="442">
        <v>0</v>
      </c>
      <c r="F23" s="435">
        <v>0</v>
      </c>
      <c r="G23" s="442">
        <v>0</v>
      </c>
      <c r="H23" s="442">
        <v>0</v>
      </c>
      <c r="I23" s="435">
        <v>0</v>
      </c>
      <c r="J23" s="442">
        <v>0</v>
      </c>
      <c r="K23" s="442">
        <v>0</v>
      </c>
      <c r="L23" s="435">
        <v>0</v>
      </c>
      <c r="M23" s="414"/>
      <c r="N23" s="414"/>
    </row>
    <row r="24" spans="1:14" s="415" customFormat="1" ht="15" customHeight="1">
      <c r="A24" s="178" t="s">
        <v>87</v>
      </c>
      <c r="B24" s="179" t="s">
        <v>88</v>
      </c>
      <c r="C24" s="180" t="s">
        <v>5</v>
      </c>
      <c r="D24" s="442">
        <v>498.4</v>
      </c>
      <c r="E24" s="442">
        <v>523.55</v>
      </c>
      <c r="F24" s="435">
        <v>-25.149999999999977</v>
      </c>
      <c r="G24" s="442">
        <v>0.07250000000004775</v>
      </c>
      <c r="H24" s="442">
        <v>0</v>
      </c>
      <c r="I24" s="435">
        <v>0.07250000000004775</v>
      </c>
      <c r="J24" s="442">
        <v>0</v>
      </c>
      <c r="K24" s="442">
        <v>3.34</v>
      </c>
      <c r="L24" s="435">
        <v>-3.34</v>
      </c>
      <c r="M24" s="414"/>
      <c r="N24" s="414"/>
    </row>
    <row r="25" spans="1:14" s="405" customFormat="1" ht="15" customHeight="1">
      <c r="A25" s="175">
        <v>2</v>
      </c>
      <c r="B25" s="176" t="s">
        <v>89</v>
      </c>
      <c r="C25" s="177" t="s">
        <v>90</v>
      </c>
      <c r="D25" s="441">
        <v>3760.58</v>
      </c>
      <c r="E25" s="441">
        <v>3864.7999999999997</v>
      </c>
      <c r="F25" s="434">
        <v>-104.2199999999998</v>
      </c>
      <c r="G25" s="441">
        <v>1.7789000000000215</v>
      </c>
      <c r="H25" s="441">
        <v>68.22</v>
      </c>
      <c r="I25" s="434">
        <v>-66.44109999999998</v>
      </c>
      <c r="J25" s="441">
        <v>33.3219</v>
      </c>
      <c r="K25" s="441">
        <v>15.63</v>
      </c>
      <c r="L25" s="434">
        <v>17.691899999999997</v>
      </c>
      <c r="M25" s="409"/>
      <c r="N25" s="409"/>
    </row>
    <row r="26" spans="1:14" s="405" customFormat="1" ht="15" customHeight="1">
      <c r="A26" s="175" t="s">
        <v>91</v>
      </c>
      <c r="B26" s="176" t="s">
        <v>32</v>
      </c>
      <c r="C26" s="177" t="s">
        <v>92</v>
      </c>
      <c r="D26" s="441">
        <v>954.57</v>
      </c>
      <c r="E26" s="441">
        <v>951.08</v>
      </c>
      <c r="F26" s="434">
        <v>3.490000000000009</v>
      </c>
      <c r="G26" s="441">
        <v>0.001099999999951251</v>
      </c>
      <c r="H26" s="441">
        <v>0</v>
      </c>
      <c r="I26" s="434">
        <v>0.001099999999951251</v>
      </c>
      <c r="J26" s="441">
        <v>7.880300000000034</v>
      </c>
      <c r="K26" s="441">
        <v>9.38</v>
      </c>
      <c r="L26" s="434">
        <v>-1.499699999999967</v>
      </c>
      <c r="M26" s="409"/>
      <c r="N26" s="409"/>
    </row>
    <row r="27" spans="1:14" s="413" customFormat="1" ht="15" customHeight="1">
      <c r="A27" s="181" t="s">
        <v>93</v>
      </c>
      <c r="B27" s="57" t="s">
        <v>94</v>
      </c>
      <c r="C27" s="182" t="s">
        <v>24</v>
      </c>
      <c r="D27" s="419">
        <v>954.57</v>
      </c>
      <c r="E27" s="419">
        <v>951.08</v>
      </c>
      <c r="F27" s="436">
        <v>3.490000000000009</v>
      </c>
      <c r="G27" s="419">
        <v>0.001099999999951251</v>
      </c>
      <c r="H27" s="419">
        <v>0</v>
      </c>
      <c r="I27" s="436">
        <v>0.001099999999951251</v>
      </c>
      <c r="J27" s="419">
        <v>7.880300000000034</v>
      </c>
      <c r="K27" s="419">
        <v>9.38</v>
      </c>
      <c r="L27" s="436">
        <v>-1.499699999999967</v>
      </c>
      <c r="M27" s="412"/>
      <c r="N27" s="412"/>
    </row>
    <row r="28" spans="1:14" s="413" customFormat="1" ht="15" customHeight="1">
      <c r="A28" s="181" t="s">
        <v>95</v>
      </c>
      <c r="B28" s="57" t="s">
        <v>96</v>
      </c>
      <c r="C28" s="182" t="s">
        <v>97</v>
      </c>
      <c r="D28" s="419">
        <v>0</v>
      </c>
      <c r="E28" s="419">
        <v>0</v>
      </c>
      <c r="F28" s="436">
        <v>0</v>
      </c>
      <c r="G28" s="419">
        <v>0</v>
      </c>
      <c r="H28" s="419">
        <v>0</v>
      </c>
      <c r="I28" s="436">
        <v>0</v>
      </c>
      <c r="J28" s="419">
        <v>0</v>
      </c>
      <c r="K28" s="419">
        <v>0</v>
      </c>
      <c r="L28" s="436">
        <v>0</v>
      </c>
      <c r="M28" s="412"/>
      <c r="N28" s="412"/>
    </row>
    <row r="29" spans="1:14" s="405" customFormat="1" ht="15" customHeight="1">
      <c r="A29" s="175" t="s">
        <v>98</v>
      </c>
      <c r="B29" s="176" t="s">
        <v>99</v>
      </c>
      <c r="C29" s="177" t="s">
        <v>100</v>
      </c>
      <c r="D29" s="441">
        <v>1747.8</v>
      </c>
      <c r="E29" s="441">
        <v>1862.85</v>
      </c>
      <c r="F29" s="434">
        <v>-115.04999999999995</v>
      </c>
      <c r="G29" s="441">
        <v>1.7778000000000702</v>
      </c>
      <c r="H29" s="441">
        <v>46.779999999999994</v>
      </c>
      <c r="I29" s="434">
        <v>-45.002199999999924</v>
      </c>
      <c r="J29" s="441">
        <v>14.742499999999964</v>
      </c>
      <c r="K29" s="441">
        <v>0.68</v>
      </c>
      <c r="L29" s="434">
        <v>14.062499999999964</v>
      </c>
      <c r="M29" s="409"/>
      <c r="N29" s="409"/>
    </row>
    <row r="30" spans="1:14" s="413" customFormat="1" ht="15" customHeight="1">
      <c r="A30" s="181" t="s">
        <v>101</v>
      </c>
      <c r="B30" s="57" t="s">
        <v>102</v>
      </c>
      <c r="C30" s="182" t="s">
        <v>30</v>
      </c>
      <c r="D30" s="419">
        <v>17.41</v>
      </c>
      <c r="E30" s="419">
        <v>17.97</v>
      </c>
      <c r="F30" s="436">
        <v>-0.5599999999999987</v>
      </c>
      <c r="G30" s="419">
        <v>0</v>
      </c>
      <c r="H30" s="419">
        <v>16.43</v>
      </c>
      <c r="I30" s="436">
        <v>-16.43</v>
      </c>
      <c r="J30" s="419">
        <v>0</v>
      </c>
      <c r="K30" s="419">
        <v>0</v>
      </c>
      <c r="L30" s="436">
        <v>0</v>
      </c>
      <c r="M30" s="412"/>
      <c r="N30" s="412"/>
    </row>
    <row r="31" spans="1:14" s="413" customFormat="1" ht="15" customHeight="1">
      <c r="A31" s="181" t="s">
        <v>103</v>
      </c>
      <c r="B31" s="57" t="s">
        <v>104</v>
      </c>
      <c r="C31" s="182" t="s">
        <v>105</v>
      </c>
      <c r="D31" s="419">
        <v>4.03</v>
      </c>
      <c r="E31" s="419">
        <v>34.54</v>
      </c>
      <c r="F31" s="436">
        <v>-30.509999999999998</v>
      </c>
      <c r="G31" s="419">
        <v>0</v>
      </c>
      <c r="H31" s="419">
        <v>0</v>
      </c>
      <c r="I31" s="436">
        <v>0</v>
      </c>
      <c r="J31" s="419">
        <v>0</v>
      </c>
      <c r="K31" s="419">
        <v>0</v>
      </c>
      <c r="L31" s="436">
        <v>0</v>
      </c>
      <c r="M31" s="412"/>
      <c r="N31" s="412"/>
    </row>
    <row r="32" spans="1:14" s="413" customFormat="1" ht="15" customHeight="1">
      <c r="A32" s="181" t="s">
        <v>106</v>
      </c>
      <c r="B32" s="57" t="s">
        <v>107</v>
      </c>
      <c r="C32" s="182" t="s">
        <v>108</v>
      </c>
      <c r="D32" s="419">
        <v>8.8</v>
      </c>
      <c r="E32" s="419">
        <v>11</v>
      </c>
      <c r="F32" s="436">
        <v>-2.1999999999999993</v>
      </c>
      <c r="G32" s="419">
        <v>0</v>
      </c>
      <c r="H32" s="419">
        <v>0</v>
      </c>
      <c r="I32" s="436">
        <v>0</v>
      </c>
      <c r="J32" s="419">
        <v>0</v>
      </c>
      <c r="K32" s="419">
        <v>0</v>
      </c>
      <c r="L32" s="436">
        <v>0</v>
      </c>
      <c r="M32" s="412"/>
      <c r="N32" s="412"/>
    </row>
    <row r="33" spans="1:14" s="413" customFormat="1" ht="15" customHeight="1">
      <c r="A33" s="181" t="s">
        <v>109</v>
      </c>
      <c r="B33" s="57" t="s">
        <v>110</v>
      </c>
      <c r="C33" s="182" t="s">
        <v>111</v>
      </c>
      <c r="D33" s="419">
        <v>98.73</v>
      </c>
      <c r="E33" s="419">
        <v>94.32000000000001</v>
      </c>
      <c r="F33" s="436">
        <v>4.409999999999997</v>
      </c>
      <c r="G33" s="419">
        <v>0</v>
      </c>
      <c r="H33" s="419">
        <v>7.36</v>
      </c>
      <c r="I33" s="436">
        <v>-7.36</v>
      </c>
      <c r="J33" s="419">
        <v>4.564800000000005</v>
      </c>
      <c r="K33" s="419">
        <v>0.01</v>
      </c>
      <c r="L33" s="436">
        <v>4.5548000000000055</v>
      </c>
      <c r="M33" s="412"/>
      <c r="N33" s="412"/>
    </row>
    <row r="34" spans="1:14" s="413" customFormat="1" ht="15" customHeight="1">
      <c r="A34" s="181" t="s">
        <v>135</v>
      </c>
      <c r="B34" s="57" t="s">
        <v>136</v>
      </c>
      <c r="C34" s="182" t="s">
        <v>137</v>
      </c>
      <c r="D34" s="419">
        <v>542.29</v>
      </c>
      <c r="E34" s="419">
        <v>570.77</v>
      </c>
      <c r="F34" s="436">
        <v>-28.480000000000018</v>
      </c>
      <c r="G34" s="419">
        <v>0.8585000000000491</v>
      </c>
      <c r="H34" s="419">
        <v>10.84</v>
      </c>
      <c r="I34" s="436">
        <v>-9.98149999999995</v>
      </c>
      <c r="J34" s="419">
        <v>3.4203999999999724</v>
      </c>
      <c r="K34" s="419">
        <v>0.67</v>
      </c>
      <c r="L34" s="436">
        <v>2.7503999999999724</v>
      </c>
      <c r="M34" s="412"/>
      <c r="N34" s="412"/>
    </row>
    <row r="35" spans="1:14" s="413" customFormat="1" ht="15" customHeight="1">
      <c r="A35" s="181" t="s">
        <v>143</v>
      </c>
      <c r="B35" s="57" t="s">
        <v>144</v>
      </c>
      <c r="C35" s="182" t="s">
        <v>145</v>
      </c>
      <c r="D35" s="419">
        <v>1076.54</v>
      </c>
      <c r="E35" s="419">
        <v>1134.25</v>
      </c>
      <c r="F35" s="436">
        <v>-57.710000000000036</v>
      </c>
      <c r="G35" s="419">
        <v>0.9193000000000211</v>
      </c>
      <c r="H35" s="419">
        <v>12.15</v>
      </c>
      <c r="I35" s="436">
        <v>-11.23069999999998</v>
      </c>
      <c r="J35" s="419">
        <v>6.7572999999999865</v>
      </c>
      <c r="K35" s="419">
        <v>0</v>
      </c>
      <c r="L35" s="436">
        <v>6.7572999999999865</v>
      </c>
      <c r="M35" s="412"/>
      <c r="N35" s="412"/>
    </row>
    <row r="36" spans="1:14" s="413" customFormat="1" ht="15" customHeight="1">
      <c r="A36" s="181" t="s">
        <v>173</v>
      </c>
      <c r="B36" s="57" t="s">
        <v>174</v>
      </c>
      <c r="C36" s="182" t="s">
        <v>29</v>
      </c>
      <c r="D36" s="419">
        <v>57.27</v>
      </c>
      <c r="E36" s="419">
        <v>46.36</v>
      </c>
      <c r="F36" s="436">
        <v>10.910000000000004</v>
      </c>
      <c r="G36" s="419">
        <v>0</v>
      </c>
      <c r="H36" s="419">
        <v>0</v>
      </c>
      <c r="I36" s="436">
        <v>0</v>
      </c>
      <c r="J36" s="419">
        <v>10.699100000000001</v>
      </c>
      <c r="K36" s="419">
        <v>5.52</v>
      </c>
      <c r="L36" s="436">
        <v>5.179100000000002</v>
      </c>
      <c r="M36" s="412"/>
      <c r="N36" s="412"/>
    </row>
    <row r="37" spans="1:14" s="413" customFormat="1" ht="15" customHeight="1">
      <c r="A37" s="181" t="s">
        <v>175</v>
      </c>
      <c r="B37" s="57" t="s">
        <v>176</v>
      </c>
      <c r="C37" s="182" t="s">
        <v>28</v>
      </c>
      <c r="D37" s="419">
        <v>1.73</v>
      </c>
      <c r="E37" s="419">
        <v>1.73</v>
      </c>
      <c r="F37" s="436">
        <v>0</v>
      </c>
      <c r="G37" s="419">
        <v>0</v>
      </c>
      <c r="H37" s="419">
        <v>0</v>
      </c>
      <c r="I37" s="436">
        <v>0</v>
      </c>
      <c r="J37" s="419">
        <v>0</v>
      </c>
      <c r="K37" s="419">
        <v>0</v>
      </c>
      <c r="L37" s="436">
        <v>0</v>
      </c>
      <c r="M37" s="412"/>
      <c r="N37" s="412"/>
    </row>
    <row r="38" spans="1:14" s="413" customFormat="1" ht="15" customHeight="1">
      <c r="A38" s="181" t="s">
        <v>177</v>
      </c>
      <c r="B38" s="57" t="s">
        <v>178</v>
      </c>
      <c r="C38" s="182" t="s">
        <v>22</v>
      </c>
      <c r="D38" s="419">
        <v>98.08</v>
      </c>
      <c r="E38" s="419">
        <v>101.96</v>
      </c>
      <c r="F38" s="436">
        <v>-3.8799999999999955</v>
      </c>
      <c r="G38" s="419">
        <v>0</v>
      </c>
      <c r="H38" s="419">
        <v>1.69</v>
      </c>
      <c r="I38" s="436">
        <v>-1.69</v>
      </c>
      <c r="J38" s="419">
        <v>0</v>
      </c>
      <c r="K38" s="419">
        <v>0</v>
      </c>
      <c r="L38" s="436">
        <v>0</v>
      </c>
      <c r="M38" s="412"/>
      <c r="N38" s="412"/>
    </row>
    <row r="39" spans="1:14" s="413" customFormat="1" ht="15" customHeight="1">
      <c r="A39" s="181" t="s">
        <v>179</v>
      </c>
      <c r="B39" s="57" t="s">
        <v>180</v>
      </c>
      <c r="C39" s="182" t="s">
        <v>27</v>
      </c>
      <c r="D39" s="419">
        <v>199.28</v>
      </c>
      <c r="E39" s="419">
        <v>198.97</v>
      </c>
      <c r="F39" s="436">
        <v>0.3100000000000023</v>
      </c>
      <c r="G39" s="419">
        <v>0</v>
      </c>
      <c r="H39" s="419">
        <v>0</v>
      </c>
      <c r="I39" s="436">
        <v>0</v>
      </c>
      <c r="J39" s="419">
        <v>0</v>
      </c>
      <c r="K39" s="419">
        <v>0.05</v>
      </c>
      <c r="L39" s="436">
        <v>-0.05</v>
      </c>
      <c r="M39" s="412"/>
      <c r="N39" s="412"/>
    </row>
    <row r="40" spans="1:14" s="413" customFormat="1" ht="15" customHeight="1">
      <c r="A40" s="181" t="s">
        <v>181</v>
      </c>
      <c r="B40" s="57" t="s">
        <v>182</v>
      </c>
      <c r="C40" s="182" t="s">
        <v>183</v>
      </c>
      <c r="D40" s="419">
        <v>701.85</v>
      </c>
      <c r="E40" s="419">
        <v>701.85</v>
      </c>
      <c r="F40" s="436">
        <v>0</v>
      </c>
      <c r="G40" s="419">
        <v>0</v>
      </c>
      <c r="H40" s="419">
        <v>0</v>
      </c>
      <c r="I40" s="436">
        <v>0</v>
      </c>
      <c r="J40" s="419">
        <v>0</v>
      </c>
      <c r="K40" s="419">
        <v>0</v>
      </c>
      <c r="L40" s="436">
        <v>0</v>
      </c>
      <c r="M40" s="412"/>
      <c r="N40" s="412"/>
    </row>
    <row r="41" spans="1:14" s="413" customFormat="1" ht="15" customHeight="1">
      <c r="A41" s="181" t="s">
        <v>184</v>
      </c>
      <c r="B41" s="443" t="s">
        <v>185</v>
      </c>
      <c r="C41" s="182" t="s">
        <v>186</v>
      </c>
      <c r="D41" s="419">
        <v>0</v>
      </c>
      <c r="E41" s="419">
        <v>0</v>
      </c>
      <c r="F41" s="436">
        <v>0</v>
      </c>
      <c r="G41" s="419">
        <v>0</v>
      </c>
      <c r="H41" s="419">
        <v>19.75</v>
      </c>
      <c r="I41" s="436">
        <v>-19.75</v>
      </c>
      <c r="J41" s="419">
        <v>0</v>
      </c>
      <c r="K41" s="419">
        <v>0</v>
      </c>
      <c r="L41" s="436">
        <v>0</v>
      </c>
      <c r="M41" s="412"/>
      <c r="N41" s="412"/>
    </row>
    <row r="42" spans="1:14" s="405" customFormat="1" ht="15" customHeight="1">
      <c r="A42" s="175">
        <v>3</v>
      </c>
      <c r="B42" s="176" t="s">
        <v>187</v>
      </c>
      <c r="C42" s="177" t="s">
        <v>188</v>
      </c>
      <c r="D42" s="441">
        <v>0</v>
      </c>
      <c r="E42" s="441">
        <v>0</v>
      </c>
      <c r="F42" s="434">
        <v>0</v>
      </c>
      <c r="G42" s="441">
        <v>0</v>
      </c>
      <c r="H42" s="441">
        <v>0</v>
      </c>
      <c r="I42" s="434">
        <v>0</v>
      </c>
      <c r="J42" s="441">
        <v>0</v>
      </c>
      <c r="K42" s="441">
        <v>0</v>
      </c>
      <c r="L42" s="434">
        <v>0</v>
      </c>
      <c r="M42" s="409"/>
      <c r="N42" s="409"/>
    </row>
    <row r="43" spans="1:14" s="413" customFormat="1" ht="15" customHeight="1">
      <c r="A43" s="181" t="s">
        <v>189</v>
      </c>
      <c r="B43" s="443" t="s">
        <v>190</v>
      </c>
      <c r="C43" s="182" t="s">
        <v>191</v>
      </c>
      <c r="D43" s="419">
        <v>0</v>
      </c>
      <c r="E43" s="419"/>
      <c r="F43" s="436">
        <v>0</v>
      </c>
      <c r="G43" s="419">
        <v>0</v>
      </c>
      <c r="H43" s="419"/>
      <c r="I43" s="436">
        <v>0</v>
      </c>
      <c r="J43" s="419">
        <v>0</v>
      </c>
      <c r="K43" s="419"/>
      <c r="L43" s="436">
        <v>0</v>
      </c>
      <c r="M43" s="412"/>
      <c r="N43" s="412"/>
    </row>
    <row r="44" spans="1:14" s="413" customFormat="1" ht="15" customHeight="1">
      <c r="A44" s="181" t="s">
        <v>192</v>
      </c>
      <c r="B44" s="443" t="s">
        <v>193</v>
      </c>
      <c r="C44" s="182" t="s">
        <v>194</v>
      </c>
      <c r="D44" s="419">
        <v>0</v>
      </c>
      <c r="E44" s="419"/>
      <c r="F44" s="436">
        <v>0</v>
      </c>
      <c r="G44" s="419">
        <v>0</v>
      </c>
      <c r="H44" s="419"/>
      <c r="I44" s="436">
        <v>0</v>
      </c>
      <c r="J44" s="419">
        <v>0</v>
      </c>
      <c r="K44" s="419"/>
      <c r="L44" s="436">
        <v>0</v>
      </c>
      <c r="M44" s="412"/>
      <c r="N44" s="412"/>
    </row>
    <row r="45" spans="1:14" s="413" customFormat="1" ht="15" customHeight="1">
      <c r="A45" s="444" t="s">
        <v>195</v>
      </c>
      <c r="B45" s="445" t="s">
        <v>196</v>
      </c>
      <c r="C45" s="446" t="s">
        <v>197</v>
      </c>
      <c r="D45" s="447">
        <v>0</v>
      </c>
      <c r="E45" s="447"/>
      <c r="F45" s="437">
        <v>0</v>
      </c>
      <c r="G45" s="447">
        <v>0</v>
      </c>
      <c r="H45" s="447"/>
      <c r="I45" s="437">
        <v>0</v>
      </c>
      <c r="J45" s="447">
        <v>0</v>
      </c>
      <c r="K45" s="447"/>
      <c r="L45" s="437">
        <v>0</v>
      </c>
      <c r="M45" s="412"/>
      <c r="N45" s="412"/>
    </row>
    <row r="46" spans="1:12" ht="13.5" customHeight="1">
      <c r="A46" s="497" t="s">
        <v>440</v>
      </c>
      <c r="B46" s="497"/>
      <c r="C46" s="497"/>
      <c r="D46" s="191"/>
      <c r="E46" s="132"/>
      <c r="F46" s="547"/>
      <c r="G46" s="547"/>
      <c r="H46" s="227"/>
      <c r="I46" s="227"/>
      <c r="J46" s="500" t="s">
        <v>452</v>
      </c>
      <c r="K46" s="500"/>
      <c r="L46" s="500"/>
    </row>
    <row r="47" spans="1:12" ht="12.75" customHeight="1">
      <c r="A47" s="459" t="s">
        <v>455</v>
      </c>
      <c r="B47" s="459"/>
      <c r="C47" s="459"/>
      <c r="D47" s="135"/>
      <c r="E47" s="135"/>
      <c r="F47" s="548"/>
      <c r="G47" s="548"/>
      <c r="H47" s="229"/>
      <c r="I47" s="229"/>
      <c r="J47" s="495" t="s">
        <v>434</v>
      </c>
      <c r="K47" s="495"/>
      <c r="L47" s="495"/>
    </row>
    <row r="48" spans="1:12" ht="12.75" customHeight="1">
      <c r="A48" s="459" t="s">
        <v>456</v>
      </c>
      <c r="B48" s="459"/>
      <c r="C48" s="459"/>
      <c r="D48" s="135"/>
      <c r="E48" s="135"/>
      <c r="F48" s="54"/>
      <c r="G48" s="536"/>
      <c r="H48" s="536"/>
      <c r="I48" s="536"/>
      <c r="J48" s="536"/>
      <c r="K48" s="536"/>
      <c r="L48" s="536"/>
    </row>
    <row r="50" spans="10:14" ht="12.75">
      <c r="J50" s="15"/>
      <c r="K50" s="15"/>
      <c r="L50" s="15"/>
      <c r="M50" s="15"/>
      <c r="N50" s="15"/>
    </row>
    <row r="51" spans="10:14" ht="12.75">
      <c r="J51" s="17"/>
      <c r="K51" s="17"/>
      <c r="L51" s="17"/>
      <c r="M51" s="17"/>
      <c r="N51" s="17"/>
    </row>
    <row r="52" spans="10:14" ht="12.75">
      <c r="J52" s="17"/>
      <c r="K52" s="17"/>
      <c r="L52" s="17"/>
      <c r="M52" s="17"/>
      <c r="N52" s="17"/>
    </row>
    <row r="54" spans="1:7" s="54" customFormat="1" ht="12.75">
      <c r="A54" s="153"/>
      <c r="C54" s="327"/>
      <c r="D54" s="294"/>
      <c r="E54" s="294"/>
      <c r="F54" s="294"/>
      <c r="G54" s="294"/>
    </row>
    <row r="55" spans="1:7" s="54" customFormat="1" ht="12.75">
      <c r="A55" s="153"/>
      <c r="C55" s="327"/>
      <c r="D55" s="294"/>
      <c r="E55" s="294"/>
      <c r="F55" s="294"/>
      <c r="G55" s="294"/>
    </row>
    <row r="56" spans="1:7" s="54" customFormat="1" ht="12.75">
      <c r="A56" s="153"/>
      <c r="C56" s="327"/>
      <c r="D56" s="294"/>
      <c r="E56" s="294"/>
      <c r="F56" s="294"/>
      <c r="G56" s="294"/>
    </row>
    <row r="57" spans="1:7" s="54" customFormat="1" ht="12.75">
      <c r="A57" s="153"/>
      <c r="C57" s="327"/>
      <c r="D57" s="294"/>
      <c r="E57" s="294"/>
      <c r="F57" s="294"/>
      <c r="G57" s="294"/>
    </row>
    <row r="58" spans="1:7" s="54" customFormat="1" ht="12.75">
      <c r="A58" s="153"/>
      <c r="C58" s="327"/>
      <c r="D58" s="294"/>
      <c r="E58" s="294"/>
      <c r="F58" s="294"/>
      <c r="G58" s="294"/>
    </row>
    <row r="59" spans="1:7" s="54" customFormat="1" ht="12.75">
      <c r="A59" s="153"/>
      <c r="D59" s="294"/>
      <c r="E59" s="294"/>
      <c r="F59" s="294"/>
      <c r="G59" s="294"/>
    </row>
  </sheetData>
  <sheetProtection/>
  <mergeCells count="24">
    <mergeCell ref="A48:C48"/>
    <mergeCell ref="G48:I48"/>
    <mergeCell ref="J48:L48"/>
    <mergeCell ref="A46:C46"/>
    <mergeCell ref="F46:G46"/>
    <mergeCell ref="J46:L46"/>
    <mergeCell ref="A47:C47"/>
    <mergeCell ref="F47:G47"/>
    <mergeCell ref="J47:L47"/>
    <mergeCell ref="A7:A9"/>
    <mergeCell ref="B7:B9"/>
    <mergeCell ref="C7:C9"/>
    <mergeCell ref="D7:F7"/>
    <mergeCell ref="G7:L7"/>
    <mergeCell ref="D8:D9"/>
    <mergeCell ref="E8:E9"/>
    <mergeCell ref="F8:F9"/>
    <mergeCell ref="J8:L8"/>
    <mergeCell ref="D1:J1"/>
    <mergeCell ref="D2:J2"/>
    <mergeCell ref="D3:J3"/>
    <mergeCell ref="D4:J4"/>
    <mergeCell ref="D5:K5"/>
    <mergeCell ref="K6:L6"/>
  </mergeCells>
  <printOptions/>
  <pageMargins left="1.3385826771653544" right="0.9055118110236221" top="0.2755905511811024" bottom="0.15748031496062992" header="0.2755905511811024" footer="0.31496062992125984"/>
  <pageSetup firstPageNumber="19" useFirstPageNumber="1" horizontalDpi="600" verticalDpi="600" orientation="landscape" paperSize="8" scale="95" r:id="rId1"/>
</worksheet>
</file>

<file path=xl/worksheets/sheet13.xml><?xml version="1.0" encoding="utf-8"?>
<worksheet xmlns="http://schemas.openxmlformats.org/spreadsheetml/2006/main" xmlns:r="http://schemas.openxmlformats.org/officeDocument/2006/relationships">
  <dimension ref="A2:F24"/>
  <sheetViews>
    <sheetView zoomScalePageLayoutView="0" workbookViewId="0" topLeftCell="A1">
      <selection activeCell="N11" sqref="N11"/>
    </sheetView>
  </sheetViews>
  <sheetFormatPr defaultColWidth="9.140625" defaultRowHeight="12.75"/>
  <cols>
    <col min="1" max="1" width="49.8515625" style="79" customWidth="1"/>
    <col min="2" max="2" width="7.7109375" style="79" customWidth="1"/>
    <col min="3" max="3" width="10.421875" style="79" customWidth="1"/>
    <col min="4" max="16384" width="9.140625" style="79" customWidth="1"/>
  </cols>
  <sheetData>
    <row r="2" spans="1:4" ht="14.25">
      <c r="A2" s="551" t="s">
        <v>356</v>
      </c>
      <c r="B2" s="551"/>
      <c r="C2" s="551"/>
      <c r="D2" s="551"/>
    </row>
    <row r="4" spans="1:5" ht="15" customHeight="1">
      <c r="A4" s="549" t="s">
        <v>335</v>
      </c>
      <c r="B4" s="549" t="s">
        <v>358</v>
      </c>
      <c r="C4" s="549" t="s">
        <v>336</v>
      </c>
      <c r="D4" s="549" t="s">
        <v>357</v>
      </c>
      <c r="E4" s="80"/>
    </row>
    <row r="5" spans="1:5" ht="15" customHeight="1">
      <c r="A5" s="550"/>
      <c r="B5" s="550"/>
      <c r="C5" s="550"/>
      <c r="D5" s="550"/>
      <c r="E5" s="80"/>
    </row>
    <row r="6" spans="1:6" ht="15">
      <c r="A6" s="92" t="s">
        <v>337</v>
      </c>
      <c r="B6" s="93"/>
      <c r="C6" s="337">
        <f>C7+C12</f>
        <v>24800.471</v>
      </c>
      <c r="D6" s="337">
        <f>D7+D12</f>
        <v>100</v>
      </c>
      <c r="E6" s="80"/>
      <c r="F6" s="89"/>
    </row>
    <row r="7" spans="1:6" ht="15">
      <c r="A7" s="75" t="s">
        <v>338</v>
      </c>
      <c r="B7" s="216" t="s">
        <v>47</v>
      </c>
      <c r="C7" s="338">
        <f>VLOOKUP(B7,'11-CoCau'!$C$13:$D$50,2,0)</f>
        <v>21039.8917</v>
      </c>
      <c r="D7" s="338">
        <f>VLOOKUP(B7,'11-CoCau'!$C$13:$E$50,3,0)</f>
        <v>84.84</v>
      </c>
      <c r="E7" s="80"/>
      <c r="F7" s="89"/>
    </row>
    <row r="8" spans="1:6" ht="15">
      <c r="A8" s="76" t="s">
        <v>339</v>
      </c>
      <c r="B8" s="217" t="s">
        <v>50</v>
      </c>
      <c r="C8" s="338">
        <f>VLOOKUP(B8,'11-CoCau'!$C$13:$D$50,2,0)</f>
        <v>20273.1827</v>
      </c>
      <c r="D8" s="338">
        <f>VLOOKUP(B8,'11-CoCau'!$C$13:$E$50,3,0)</f>
        <v>81.75</v>
      </c>
      <c r="E8" s="80"/>
      <c r="F8" s="89"/>
    </row>
    <row r="9" spans="1:5" ht="15">
      <c r="A9" s="76" t="s">
        <v>340</v>
      </c>
      <c r="B9" s="217" t="s">
        <v>72</v>
      </c>
      <c r="C9" s="338">
        <f>VLOOKUP(B9,'11-CoCau'!$C$13:$D$50,2,0)</f>
        <v>139.3003</v>
      </c>
      <c r="D9" s="338">
        <f>VLOOKUP(B9,'11-CoCau'!$C$13:$E$50,3,0)</f>
        <v>0.56</v>
      </c>
      <c r="E9" s="80"/>
    </row>
    <row r="10" spans="1:5" ht="15">
      <c r="A10" s="76" t="s">
        <v>341</v>
      </c>
      <c r="B10" s="217" t="s">
        <v>23</v>
      </c>
      <c r="C10" s="338">
        <f>VLOOKUP(B10,'11-CoCau'!$C$13:$D$50,2,0)</f>
        <v>129.00449999999998</v>
      </c>
      <c r="D10" s="338">
        <f>VLOOKUP(B10,'11-CoCau'!$C$13:$E$50,3,0)</f>
        <v>0.52</v>
      </c>
      <c r="E10" s="80"/>
    </row>
    <row r="11" spans="1:5" ht="15">
      <c r="A11" s="76" t="s">
        <v>342</v>
      </c>
      <c r="B11" s="217" t="s">
        <v>5</v>
      </c>
      <c r="C11" s="338">
        <f>VLOOKUP(B11,'11-CoCau'!$C$13:$D$50,2,0)</f>
        <v>498.4042</v>
      </c>
      <c r="D11" s="338">
        <f>VLOOKUP(B11,'11-CoCau'!$C$13:$E$50,3,0)</f>
        <v>2.01</v>
      </c>
      <c r="E11" s="80"/>
    </row>
    <row r="12" spans="1:5" ht="15">
      <c r="A12" s="75" t="s">
        <v>343</v>
      </c>
      <c r="B12" s="216" t="s">
        <v>90</v>
      </c>
      <c r="C12" s="338">
        <f>VLOOKUP(B12,'11-CoCau'!$C$13:$D$50,2,0)</f>
        <v>3760.5793000000003</v>
      </c>
      <c r="D12" s="338">
        <f>VLOOKUP(B12,'11-CoCau'!$C$13:$E$50,3,0)</f>
        <v>15.16</v>
      </c>
      <c r="E12" s="80"/>
    </row>
    <row r="13" spans="1:5" ht="15">
      <c r="A13" s="76" t="s">
        <v>344</v>
      </c>
      <c r="B13" s="216" t="s">
        <v>92</v>
      </c>
      <c r="C13" s="338">
        <f>VLOOKUP(B13,'11-CoCau'!$C$13:$D$50,2,0)</f>
        <v>954.5662</v>
      </c>
      <c r="D13" s="338">
        <f>VLOOKUP(B13,'11-CoCau'!$C$13:$E$50,3,0)</f>
        <v>3.85</v>
      </c>
      <c r="E13" s="80"/>
    </row>
    <row r="14" spans="1:5" ht="15">
      <c r="A14" s="76" t="s">
        <v>345</v>
      </c>
      <c r="B14" s="216" t="s">
        <v>100</v>
      </c>
      <c r="C14" s="338">
        <f>VLOOKUP(B14,'11-CoCau'!$C$13:$D$50,2,0)</f>
        <v>1747.7984000000001</v>
      </c>
      <c r="D14" s="338">
        <f>VLOOKUP(B14,'11-CoCau'!$C$13:$E$50,3,0)</f>
        <v>7.05</v>
      </c>
      <c r="E14" s="80"/>
    </row>
    <row r="15" spans="1:5" ht="15">
      <c r="A15" s="76" t="s">
        <v>346</v>
      </c>
      <c r="B15" s="74" t="s">
        <v>29</v>
      </c>
      <c r="C15" s="338">
        <f>VLOOKUP(B15,'11-CoCau'!$C$13:$D$50,2,0)</f>
        <v>57.274200000000015</v>
      </c>
      <c r="D15" s="338">
        <f>VLOOKUP(B15,'11-CoCau'!$C$13:$E$50,3,0)</f>
        <v>0.23</v>
      </c>
      <c r="E15" s="80"/>
    </row>
    <row r="16" spans="1:5" ht="15">
      <c r="A16" s="76" t="s">
        <v>347</v>
      </c>
      <c r="B16" s="74" t="s">
        <v>28</v>
      </c>
      <c r="C16" s="339">
        <f>VLOOKUP(B16,'11-CoCau'!$C$13:$D$50,2,0)</f>
        <v>1.7261000000000002</v>
      </c>
      <c r="D16" s="338">
        <f>VLOOKUP(B16,'11-CoCau'!$C$13:$E$50,3,0)</f>
        <v>0.01</v>
      </c>
      <c r="E16" s="80"/>
    </row>
    <row r="17" spans="1:5" ht="15">
      <c r="A17" s="76" t="s">
        <v>348</v>
      </c>
      <c r="B17" s="74" t="s">
        <v>22</v>
      </c>
      <c r="C17" s="338">
        <f>VLOOKUP(B17,'11-CoCau'!$C$13:$D$50,2,0)</f>
        <v>98.077</v>
      </c>
      <c r="D17" s="338">
        <f>VLOOKUP(B17,'11-CoCau'!$C$13:$E$50,3,0)</f>
        <v>0.4</v>
      </c>
      <c r="E17" s="80"/>
    </row>
    <row r="18" spans="1:5" ht="15">
      <c r="A18" s="76" t="s">
        <v>349</v>
      </c>
      <c r="B18" s="74" t="s">
        <v>27</v>
      </c>
      <c r="C18" s="338">
        <f>VLOOKUP(B18,'11-CoCau'!$C$13:$D$50,2,0)</f>
        <v>199.28250000000003</v>
      </c>
      <c r="D18" s="338">
        <f>VLOOKUP(B18,'11-CoCau'!$C$13:$E$50,3,0)</f>
        <v>0.8</v>
      </c>
      <c r="E18" s="80"/>
    </row>
    <row r="19" spans="1:5" ht="15">
      <c r="A19" s="76" t="s">
        <v>350</v>
      </c>
      <c r="B19" s="74" t="s">
        <v>183</v>
      </c>
      <c r="C19" s="338">
        <f>VLOOKUP(B19,'11-CoCau'!$C$13:$D$50,2,0)</f>
        <v>701.8549</v>
      </c>
      <c r="D19" s="338">
        <f>VLOOKUP(B19,'11-CoCau'!$C$13:$E$50,3,0)</f>
        <v>2.83</v>
      </c>
      <c r="E19" s="80"/>
    </row>
    <row r="20" spans="1:5" ht="15">
      <c r="A20" s="76" t="s">
        <v>351</v>
      </c>
      <c r="B20" s="74" t="s">
        <v>186</v>
      </c>
      <c r="C20" s="338">
        <f>VLOOKUP(B20,'11-CoCau'!$C$13:$D$50,2,0)</f>
        <v>0</v>
      </c>
      <c r="D20" s="338">
        <f>VLOOKUP(B20,'11-CoCau'!$C$13:$E$50,3,0)</f>
        <v>0</v>
      </c>
      <c r="E20" s="80"/>
    </row>
    <row r="21" spans="1:5" ht="15">
      <c r="A21" s="75" t="s">
        <v>352</v>
      </c>
      <c r="B21" s="216" t="s">
        <v>188</v>
      </c>
      <c r="C21" s="338">
        <f>VLOOKUP(B21,'11-CoCau'!$C$13:$D$50,2,0)</f>
        <v>0</v>
      </c>
      <c r="D21" s="338">
        <f>VLOOKUP(B21,'11-CoCau'!$C$13:$E$50,3,0)</f>
        <v>0</v>
      </c>
      <c r="E21" s="80"/>
    </row>
    <row r="22" spans="1:5" ht="15">
      <c r="A22" s="76" t="s">
        <v>353</v>
      </c>
      <c r="B22" s="216" t="s">
        <v>191</v>
      </c>
      <c r="C22" s="338">
        <f>VLOOKUP(B22,'11-CoCau'!$C$13:$D$50,2,0)</f>
        <v>0</v>
      </c>
      <c r="D22" s="338">
        <f>VLOOKUP(B22,'11-CoCau'!$C$13:$E$50,3,0)</f>
        <v>0</v>
      </c>
      <c r="E22" s="80"/>
    </row>
    <row r="23" spans="1:5" ht="15">
      <c r="A23" s="76" t="s">
        <v>354</v>
      </c>
      <c r="B23" s="216" t="s">
        <v>194</v>
      </c>
      <c r="C23" s="338">
        <f>VLOOKUP(B23,'11-CoCau'!$C$13:$D$50,2,0)</f>
        <v>0</v>
      </c>
      <c r="D23" s="338">
        <f>VLOOKUP(B23,'11-CoCau'!$C$13:$E$50,3,0)</f>
        <v>0</v>
      </c>
      <c r="E23" s="80"/>
    </row>
    <row r="24" spans="1:5" ht="15">
      <c r="A24" s="77" t="s">
        <v>355</v>
      </c>
      <c r="B24" s="218" t="s">
        <v>197</v>
      </c>
      <c r="C24" s="340">
        <f>VLOOKUP(B24,'11-CoCau'!$C$13:$D$50,2,0)</f>
        <v>0</v>
      </c>
      <c r="D24" s="340">
        <f>VLOOKUP(B24,'11-CoCau'!$C$13:$E$50,3,0)</f>
        <v>0</v>
      </c>
      <c r="E24" s="80"/>
    </row>
  </sheetData>
  <sheetProtection/>
  <mergeCells count="5">
    <mergeCell ref="A4:A5"/>
    <mergeCell ref="C4:C5"/>
    <mergeCell ref="A2:D2"/>
    <mergeCell ref="D4:D5"/>
    <mergeCell ref="B4:B5"/>
  </mergeCells>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2:L20"/>
  <sheetViews>
    <sheetView zoomScalePageLayoutView="0" workbookViewId="0" topLeftCell="A1">
      <selection activeCell="L19" sqref="L19"/>
    </sheetView>
  </sheetViews>
  <sheetFormatPr defaultColWidth="9.140625" defaultRowHeight="12.75"/>
  <cols>
    <col min="1" max="1" width="54.140625" style="79" customWidth="1"/>
    <col min="2" max="2" width="7.7109375" style="79" customWidth="1"/>
    <col min="3" max="3" width="10.140625" style="79" bestFit="1" customWidth="1"/>
    <col min="4" max="4" width="9.140625" style="79" customWidth="1"/>
    <col min="5" max="5" width="10.140625" style="79" bestFit="1" customWidth="1"/>
    <col min="6" max="16384" width="9.140625" style="79" customWidth="1"/>
  </cols>
  <sheetData>
    <row r="2" spans="1:7" ht="14.25">
      <c r="A2" s="551" t="s">
        <v>376</v>
      </c>
      <c r="B2" s="551"/>
      <c r="C2" s="551"/>
      <c r="D2" s="551"/>
      <c r="E2" s="551"/>
      <c r="F2" s="551"/>
      <c r="G2" s="551"/>
    </row>
    <row r="4" spans="1:7" ht="14.25">
      <c r="A4" s="552" t="s">
        <v>359</v>
      </c>
      <c r="B4" s="553" t="s">
        <v>377</v>
      </c>
      <c r="C4" s="552" t="s">
        <v>336</v>
      </c>
      <c r="D4" s="552" t="s">
        <v>357</v>
      </c>
      <c r="E4" s="552" t="s">
        <v>360</v>
      </c>
      <c r="F4" s="552"/>
      <c r="G4" s="552"/>
    </row>
    <row r="5" spans="1:7" ht="42.75">
      <c r="A5" s="552"/>
      <c r="B5" s="554"/>
      <c r="C5" s="552"/>
      <c r="D5" s="552"/>
      <c r="E5" s="94" t="s">
        <v>46</v>
      </c>
      <c r="F5" s="94" t="s">
        <v>89</v>
      </c>
      <c r="G5" s="94" t="s">
        <v>361</v>
      </c>
    </row>
    <row r="6" spans="1:9" ht="14.25">
      <c r="A6" s="85" t="s">
        <v>362</v>
      </c>
      <c r="B6" s="85"/>
      <c r="C6" s="341">
        <f>SUM(C7:C8)+C13+C14+C15</f>
        <v>23868.221400000002</v>
      </c>
      <c r="D6" s="341">
        <f>C6/(C6+C16)*100</f>
        <v>96.24100042293551</v>
      </c>
      <c r="E6" s="342">
        <f>E7+E8+E13+E14+E15</f>
        <v>21039.152599999998</v>
      </c>
      <c r="F6" s="342">
        <f>F7+F8+F13+F14+F15</f>
        <v>2829.0688</v>
      </c>
      <c r="G6" s="342">
        <f>G7+G8+G13+G14+G15</f>
        <v>0</v>
      </c>
      <c r="I6" s="89"/>
    </row>
    <row r="7" spans="1:9" ht="15">
      <c r="A7" s="82" t="s">
        <v>363</v>
      </c>
      <c r="B7" s="82" t="s">
        <v>4</v>
      </c>
      <c r="C7" s="343">
        <f>'11-CoCau'!F12</f>
        <v>17517.203999999998</v>
      </c>
      <c r="D7" s="343">
        <f>C7/($C$6+$C$16)*100</f>
        <v>70.63254564802418</v>
      </c>
      <c r="E7" s="344">
        <f>'11-CoCau'!F13</f>
        <v>16582.902199999997</v>
      </c>
      <c r="F7" s="344">
        <f>'11-CoCau'!F26</f>
        <v>934.3018</v>
      </c>
      <c r="G7" s="344">
        <f>'11-CoCau'!D43</f>
        <v>0</v>
      </c>
      <c r="I7" s="89"/>
    </row>
    <row r="8" spans="1:7" ht="15">
      <c r="A8" s="82" t="s">
        <v>364</v>
      </c>
      <c r="B8" s="82" t="s">
        <v>378</v>
      </c>
      <c r="C8" s="343">
        <f>SUM(C9:C12)</f>
        <v>6252.381800000002</v>
      </c>
      <c r="D8" s="343">
        <f aca="true" t="shared" si="0" ref="D8:D19">C8/($C$6+$C$16)*100</f>
        <v>25.21073813477172</v>
      </c>
      <c r="E8" s="344">
        <f>SUM(E9:E12)</f>
        <v>4453.704500000002</v>
      </c>
      <c r="F8" s="344">
        <f>SUM(F9:F12)</f>
        <v>1798.6773</v>
      </c>
      <c r="G8" s="344">
        <f>SUM(G9:G12)</f>
        <v>0</v>
      </c>
    </row>
    <row r="9" spans="1:7" ht="15">
      <c r="A9" s="82" t="s">
        <v>365</v>
      </c>
      <c r="B9" s="82" t="s">
        <v>6</v>
      </c>
      <c r="C9" s="343">
        <f>'11-CoCau'!H12</f>
        <v>5391.667500000001</v>
      </c>
      <c r="D9" s="343">
        <f t="shared" si="0"/>
        <v>21.74018186993304</v>
      </c>
      <c r="E9" s="344">
        <f>'11-CoCau'!H13</f>
        <v>4437.746600000001</v>
      </c>
      <c r="F9" s="344">
        <f>'11-CoCau'!H26</f>
        <v>953.9209</v>
      </c>
      <c r="G9" s="344">
        <f>'11-CoCau'!F43</f>
        <v>0</v>
      </c>
    </row>
    <row r="10" spans="1:7" ht="15">
      <c r="A10" s="82" t="s">
        <v>366</v>
      </c>
      <c r="B10" s="82" t="s">
        <v>11</v>
      </c>
      <c r="C10" s="343">
        <f>'11-CoCau'!J12</f>
        <v>112.46560000000002</v>
      </c>
      <c r="D10" s="343">
        <f t="shared" si="0"/>
        <v>0.4534817100852641</v>
      </c>
      <c r="E10" s="344">
        <f>'11-CoCau'!J13</f>
        <v>15.957900000000002</v>
      </c>
      <c r="F10" s="344">
        <f>'11-CoCau'!J26</f>
        <v>96.50770000000001</v>
      </c>
      <c r="G10" s="344">
        <f>'11-CoCau'!J43</f>
        <v>0</v>
      </c>
    </row>
    <row r="11" spans="1:7" ht="15">
      <c r="A11" s="82" t="s">
        <v>367</v>
      </c>
      <c r="B11" s="82" t="s">
        <v>13</v>
      </c>
      <c r="C11" s="343">
        <f>'11-CoCau'!L12</f>
        <v>748.2487000000001</v>
      </c>
      <c r="D11" s="343">
        <f t="shared" si="0"/>
        <v>3.017074554753416</v>
      </c>
      <c r="E11" s="344">
        <f>'11-CoCau'!L13</f>
        <v>0</v>
      </c>
      <c r="F11" s="344">
        <f>'11-CoCau'!L26</f>
        <v>748.2487000000001</v>
      </c>
      <c r="G11" s="344">
        <f>'11-CoCau'!L43</f>
        <v>0</v>
      </c>
    </row>
    <row r="12" spans="1:7" ht="15">
      <c r="A12" s="82" t="s">
        <v>368</v>
      </c>
      <c r="B12" s="82" t="s">
        <v>379</v>
      </c>
      <c r="C12" s="343">
        <f>'11-CoCau'!N12</f>
        <v>0</v>
      </c>
      <c r="D12" s="343">
        <f t="shared" si="0"/>
        <v>0</v>
      </c>
      <c r="E12" s="344">
        <f>'11-CoCau'!N13</f>
        <v>0</v>
      </c>
      <c r="F12" s="344">
        <f>'11-CoCau'!N26</f>
        <v>0</v>
      </c>
      <c r="G12" s="344">
        <f>'11-CoCau'!N43</f>
        <v>0</v>
      </c>
    </row>
    <row r="13" spans="1:7" ht="15">
      <c r="A13" s="82" t="s">
        <v>369</v>
      </c>
      <c r="B13" s="82" t="s">
        <v>380</v>
      </c>
      <c r="C13" s="343">
        <f>'11-CoCau'!P12+'11-CoCau'!R12</f>
        <v>0</v>
      </c>
      <c r="D13" s="343">
        <f t="shared" si="0"/>
        <v>0</v>
      </c>
      <c r="E13" s="344">
        <f>'11-CoCau'!P13+'11-CoCau'!R13</f>
        <v>0</v>
      </c>
      <c r="F13" s="344">
        <f>'11-CoCau'!P26+'11-CoCau'!R26</f>
        <v>0</v>
      </c>
      <c r="G13" s="344">
        <f>'11-CoCau'!P43+'11-CoCau'!R43</f>
        <v>0</v>
      </c>
    </row>
    <row r="14" spans="1:7" ht="15">
      <c r="A14" s="82" t="s">
        <v>370</v>
      </c>
      <c r="B14" s="82" t="s">
        <v>381</v>
      </c>
      <c r="C14" s="343">
        <f>'11-CoCau'!T12</f>
        <v>0</v>
      </c>
      <c r="D14" s="343">
        <f t="shared" si="0"/>
        <v>0</v>
      </c>
      <c r="E14" s="344">
        <f>'11-CoCau'!T13</f>
        <v>0</v>
      </c>
      <c r="F14" s="344">
        <f>'11-CoCau'!T26</f>
        <v>0</v>
      </c>
      <c r="G14" s="344">
        <f>'11-CoCau'!V43</f>
        <v>0</v>
      </c>
    </row>
    <row r="15" spans="1:7" ht="15">
      <c r="A15" s="82" t="s">
        <v>371</v>
      </c>
      <c r="B15" s="82" t="s">
        <v>3</v>
      </c>
      <c r="C15" s="343">
        <f>'11-CoCau'!V12</f>
        <v>98.63560000000003</v>
      </c>
      <c r="D15" s="343">
        <f t="shared" si="0"/>
        <v>0.3977166401396168</v>
      </c>
      <c r="E15" s="344">
        <f>'11-CoCau'!V13</f>
        <v>2.5458999999999996</v>
      </c>
      <c r="F15" s="344">
        <f>'11-CoCau'!V26</f>
        <v>96.08970000000002</v>
      </c>
      <c r="G15" s="344">
        <f>'11-CoCau'!V43</f>
        <v>0</v>
      </c>
    </row>
    <row r="16" spans="1:7" ht="14.25">
      <c r="A16" s="81" t="s">
        <v>372</v>
      </c>
      <c r="B16" s="81"/>
      <c r="C16" s="345">
        <f>SUM(C17:C19)</f>
        <v>932.2496000000001</v>
      </c>
      <c r="D16" s="345">
        <f>C16/(C6+C16)*100</f>
        <v>3.758999577064484</v>
      </c>
      <c r="E16" s="346">
        <f>SUM(E17:E19)</f>
        <v>0.7391000000000001</v>
      </c>
      <c r="F16" s="346">
        <f>SUM(F17:F19)</f>
        <v>931.5105000000001</v>
      </c>
      <c r="G16" s="346">
        <f>SUM(G17:G19)</f>
        <v>0</v>
      </c>
    </row>
    <row r="17" spans="1:7" ht="15">
      <c r="A17" s="82" t="s">
        <v>373</v>
      </c>
      <c r="B17" s="82" t="s">
        <v>7</v>
      </c>
      <c r="C17" s="343">
        <f>'11-CoCau'!X12</f>
        <v>619.8620000000001</v>
      </c>
      <c r="D17" s="343">
        <f t="shared" si="0"/>
        <v>2.4993960800179966</v>
      </c>
      <c r="E17" s="344">
        <f>'11-CoCau'!X13</f>
        <v>0.7391000000000001</v>
      </c>
      <c r="F17" s="344">
        <f>'11-CoCau'!X26</f>
        <v>619.1229000000001</v>
      </c>
      <c r="G17" s="344">
        <f>'11-CoCau'!X43</f>
        <v>0</v>
      </c>
    </row>
    <row r="18" spans="1:7" ht="15">
      <c r="A18" s="82" t="s">
        <v>374</v>
      </c>
      <c r="B18" s="82" t="s">
        <v>382</v>
      </c>
      <c r="C18" s="343">
        <f>'11-CoCau'!Z12</f>
        <v>0</v>
      </c>
      <c r="D18" s="343">
        <f t="shared" si="0"/>
        <v>0</v>
      </c>
      <c r="E18" s="344">
        <f>'11-CoCau'!Z13</f>
        <v>0</v>
      </c>
      <c r="F18" s="344">
        <f>'11-CoCau'!Z26</f>
        <v>0</v>
      </c>
      <c r="G18" s="344">
        <f>'11-CoCau'!Z43</f>
        <v>0</v>
      </c>
    </row>
    <row r="19" spans="1:7" ht="15">
      <c r="A19" s="83" t="s">
        <v>375</v>
      </c>
      <c r="B19" s="83" t="s">
        <v>31</v>
      </c>
      <c r="C19" s="347">
        <f>'11-CoCau'!AB12</f>
        <v>312.3876</v>
      </c>
      <c r="D19" s="347">
        <f t="shared" si="0"/>
        <v>1.2596034970464876</v>
      </c>
      <c r="E19" s="348">
        <f>'11-CoCau'!AB13</f>
        <v>0</v>
      </c>
      <c r="F19" s="348">
        <f>'11-CoCau'!AB26</f>
        <v>312.3876</v>
      </c>
      <c r="G19" s="348">
        <f>'11-CoCau'!AB43</f>
        <v>0</v>
      </c>
    </row>
    <row r="20" ht="15">
      <c r="L20" s="329"/>
    </row>
  </sheetData>
  <sheetProtection/>
  <mergeCells count="6">
    <mergeCell ref="A4:A5"/>
    <mergeCell ref="C4:C5"/>
    <mergeCell ref="D4:D5"/>
    <mergeCell ref="E4:G4"/>
    <mergeCell ref="A2:G2"/>
    <mergeCell ref="B4:B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E23"/>
  <sheetViews>
    <sheetView zoomScalePageLayoutView="0" workbookViewId="0" topLeftCell="A1">
      <selection activeCell="K14" sqref="K14"/>
    </sheetView>
  </sheetViews>
  <sheetFormatPr defaultColWidth="9.140625" defaultRowHeight="12.75"/>
  <cols>
    <col min="1" max="1" width="45.8515625" style="79" customWidth="1"/>
    <col min="2" max="2" width="8.140625" style="79" customWidth="1"/>
    <col min="3" max="3" width="14.28125" style="79" customWidth="1"/>
    <col min="4" max="4" width="10.7109375" style="79" bestFit="1" customWidth="1"/>
    <col min="5" max="5" width="10.57421875" style="79" customWidth="1"/>
    <col min="6" max="16384" width="9.140625" style="79" customWidth="1"/>
  </cols>
  <sheetData>
    <row r="1" spans="1:5" ht="14.25">
      <c r="A1" s="551" t="s">
        <v>385</v>
      </c>
      <c r="B1" s="551"/>
      <c r="C1" s="551"/>
      <c r="D1" s="551"/>
      <c r="E1" s="551"/>
    </row>
    <row r="3" spans="1:5" ht="15.75" customHeight="1">
      <c r="A3" s="552" t="s">
        <v>383</v>
      </c>
      <c r="B3" s="553" t="s">
        <v>386</v>
      </c>
      <c r="C3" s="552" t="s">
        <v>413</v>
      </c>
      <c r="D3" s="552" t="s">
        <v>419</v>
      </c>
      <c r="E3" s="552"/>
    </row>
    <row r="4" spans="1:5" ht="28.5">
      <c r="A4" s="552"/>
      <c r="B4" s="554"/>
      <c r="C4" s="552"/>
      <c r="D4" s="94" t="s">
        <v>225</v>
      </c>
      <c r="E4" s="94" t="s">
        <v>384</v>
      </c>
    </row>
    <row r="5" spans="1:5" ht="15">
      <c r="A5" s="86" t="s">
        <v>337</v>
      </c>
      <c r="B5" s="86"/>
      <c r="C5" s="349">
        <f>C6+C11+C20</f>
        <v>24800.471</v>
      </c>
      <c r="D5" s="349">
        <f>D6+D11+D20</f>
        <v>24800.471</v>
      </c>
      <c r="E5" s="350">
        <f>IF(C5-D5=0,"",C5-D5)</f>
      </c>
    </row>
    <row r="6" spans="1:5" ht="15">
      <c r="A6" s="75" t="s">
        <v>338</v>
      </c>
      <c r="B6" s="330" t="s">
        <v>47</v>
      </c>
      <c r="C6" s="351">
        <f>SUM(C7:C10)</f>
        <v>21039.8917</v>
      </c>
      <c r="D6" s="351">
        <f>VLOOKUP($B6,'12-BienDong'!$C$11:$G$44,3,0)</f>
        <v>21071.4347</v>
      </c>
      <c r="E6" s="352">
        <f aca="true" t="shared" si="0" ref="E6:E23">IF(C6-D6=0,"",C6-D6)</f>
        <v>-31.543000000001484</v>
      </c>
    </row>
    <row r="7" spans="1:5" ht="15">
      <c r="A7" s="76" t="s">
        <v>339</v>
      </c>
      <c r="B7" s="331" t="s">
        <v>50</v>
      </c>
      <c r="C7" s="351">
        <f>VLOOKUP($B7,'12-BienDong'!$C$11:$G$44,2,0)</f>
        <v>20273.1827</v>
      </c>
      <c r="D7" s="351">
        <f>VLOOKUP($B7,'12-BienDong'!$C$11:$G$44,3,0)</f>
        <v>20303.923000000003</v>
      </c>
      <c r="E7" s="352">
        <f t="shared" si="0"/>
        <v>-30.740300000001298</v>
      </c>
    </row>
    <row r="8" spans="1:5" ht="15">
      <c r="A8" s="76" t="s">
        <v>340</v>
      </c>
      <c r="B8" s="331" t="s">
        <v>72</v>
      </c>
      <c r="C8" s="351">
        <f>VLOOKUP($B8,'12-BienDong'!$C$11:$G$44,2,0)</f>
        <v>139.3003</v>
      </c>
      <c r="D8" s="351">
        <f>VLOOKUP($B8,'12-BienDong'!$C$11:$G$44,3,0)</f>
        <v>140.0305</v>
      </c>
      <c r="E8" s="352">
        <f t="shared" si="0"/>
        <v>-0.7301999999999964</v>
      </c>
    </row>
    <row r="9" spans="1:5" ht="15">
      <c r="A9" s="76" t="s">
        <v>341</v>
      </c>
      <c r="B9" s="331" t="s">
        <v>23</v>
      </c>
      <c r="C9" s="351">
        <f>VLOOKUP($B9,'12-BienDong'!$C$11:$G$44,2,0)</f>
        <v>129.00449999999998</v>
      </c>
      <c r="D9" s="351">
        <f>VLOOKUP($B9,'12-BienDong'!$C$11:$G$44,3,0)</f>
        <v>129.00449999999998</v>
      </c>
      <c r="E9" s="352">
        <f t="shared" si="0"/>
      </c>
    </row>
    <row r="10" spans="1:5" ht="15">
      <c r="A10" s="76" t="s">
        <v>342</v>
      </c>
      <c r="B10" s="331" t="s">
        <v>5</v>
      </c>
      <c r="C10" s="351">
        <f>VLOOKUP($B10,'12-BienDong'!$C$11:$G$44,2,0)</f>
        <v>498.4042</v>
      </c>
      <c r="D10" s="351">
        <f>VLOOKUP($B10,'12-BienDong'!$C$11:$G$44,3,0)</f>
        <v>498.47670000000005</v>
      </c>
      <c r="E10" s="352">
        <f t="shared" si="0"/>
        <v>-0.07250000000004775</v>
      </c>
    </row>
    <row r="11" spans="1:5" ht="15">
      <c r="A11" s="75" t="s">
        <v>343</v>
      </c>
      <c r="B11" s="330" t="s">
        <v>90</v>
      </c>
      <c r="C11" s="351">
        <f>VLOOKUP($B11,'12-BienDong'!$C$11:$G$44,2,0)</f>
        <v>3760.5793000000003</v>
      </c>
      <c r="D11" s="351">
        <f>VLOOKUP($B11,'12-BienDong'!$C$11:$G$44,3,0)</f>
        <v>3729.036299999999</v>
      </c>
      <c r="E11" s="352">
        <f t="shared" si="0"/>
        <v>31.543000000001484</v>
      </c>
    </row>
    <row r="12" spans="1:5" ht="15">
      <c r="A12" s="76" t="s">
        <v>344</v>
      </c>
      <c r="B12" s="330" t="s">
        <v>92</v>
      </c>
      <c r="C12" s="351">
        <f>VLOOKUP($B12,'12-BienDong'!$C$11:$G$44,2,0)</f>
        <v>954.5662</v>
      </c>
      <c r="D12" s="351">
        <f>VLOOKUP($B12,'12-BienDong'!$C$11:$G$44,3,0)</f>
        <v>946.6869999999999</v>
      </c>
      <c r="E12" s="352">
        <f t="shared" si="0"/>
        <v>7.879200000000083</v>
      </c>
    </row>
    <row r="13" spans="1:5" ht="15">
      <c r="A13" s="76" t="s">
        <v>345</v>
      </c>
      <c r="B13" s="330" t="s">
        <v>100</v>
      </c>
      <c r="C13" s="351">
        <f>VLOOKUP($B13,'12-BienDong'!$C$11:$G$44,2,0)</f>
        <v>1747.7984000000001</v>
      </c>
      <c r="D13" s="351">
        <f>VLOOKUP($B13,'12-BienDong'!$C$11:$G$44,3,0)</f>
        <v>1734.8336999999997</v>
      </c>
      <c r="E13" s="352">
        <f t="shared" si="0"/>
        <v>12.964700000000448</v>
      </c>
    </row>
    <row r="14" spans="1:5" ht="15">
      <c r="A14" s="76" t="s">
        <v>346</v>
      </c>
      <c r="B14" s="332" t="s">
        <v>29</v>
      </c>
      <c r="C14" s="351">
        <f>VLOOKUP($B14,'12-BienDong'!$C$11:$G$44,2,0)</f>
        <v>57.274200000000015</v>
      </c>
      <c r="D14" s="351">
        <f>VLOOKUP($B14,'12-BienDong'!$C$11:$G$44,3,0)</f>
        <v>46.575100000000006</v>
      </c>
      <c r="E14" s="352">
        <f t="shared" si="0"/>
        <v>10.699100000000008</v>
      </c>
    </row>
    <row r="15" spans="1:5" ht="15">
      <c r="A15" s="76" t="s">
        <v>347</v>
      </c>
      <c r="B15" s="332" t="s">
        <v>28</v>
      </c>
      <c r="C15" s="351">
        <f>VLOOKUP($B15,'12-BienDong'!$C$11:$G$44,2,0)</f>
        <v>1.7261000000000002</v>
      </c>
      <c r="D15" s="351">
        <f>VLOOKUP($B15,'12-BienDong'!$C$11:$G$44,3,0)</f>
        <v>1.7261000000000002</v>
      </c>
      <c r="E15" s="352">
        <f t="shared" si="0"/>
      </c>
    </row>
    <row r="16" spans="1:5" ht="15">
      <c r="A16" s="76" t="s">
        <v>348</v>
      </c>
      <c r="B16" s="332" t="s">
        <v>22</v>
      </c>
      <c r="C16" s="351">
        <f>VLOOKUP($B16,'12-BienDong'!$C$11:$G$44,2,0)</f>
        <v>98.077</v>
      </c>
      <c r="D16" s="351">
        <f>VLOOKUP($B16,'12-BienDong'!$C$11:$G$44,3,0)</f>
        <v>98.077</v>
      </c>
      <c r="E16" s="352">
        <f t="shared" si="0"/>
      </c>
    </row>
    <row r="17" spans="1:5" ht="15">
      <c r="A17" s="76" t="s">
        <v>349</v>
      </c>
      <c r="B17" s="332" t="s">
        <v>27</v>
      </c>
      <c r="C17" s="351">
        <f>VLOOKUP($B17,'12-BienDong'!$C$11:$G$44,2,0)</f>
        <v>199.28250000000003</v>
      </c>
      <c r="D17" s="351">
        <f>VLOOKUP($B17,'12-BienDong'!$C$11:$G$44,3,0)</f>
        <v>199.2825</v>
      </c>
      <c r="E17" s="352">
        <f t="shared" si="0"/>
        <v>2.842170943040401E-14</v>
      </c>
    </row>
    <row r="18" spans="1:5" ht="15">
      <c r="A18" s="76" t="s">
        <v>350</v>
      </c>
      <c r="B18" s="332" t="s">
        <v>183</v>
      </c>
      <c r="C18" s="351">
        <f>VLOOKUP($B18,'12-BienDong'!$C$11:$G$44,2,0)</f>
        <v>701.8549</v>
      </c>
      <c r="D18" s="351">
        <f>VLOOKUP($B18,'12-BienDong'!$C$11:$G$44,3,0)</f>
        <v>701.8549</v>
      </c>
      <c r="E18" s="352">
        <f t="shared" si="0"/>
      </c>
    </row>
    <row r="19" spans="1:5" ht="15">
      <c r="A19" s="76" t="s">
        <v>351</v>
      </c>
      <c r="B19" s="332" t="s">
        <v>186</v>
      </c>
      <c r="C19" s="351">
        <f>VLOOKUP($B19,'12-BienDong'!$C$11:$G$44,2,0)</f>
        <v>0</v>
      </c>
      <c r="D19" s="351">
        <f>VLOOKUP($B19,'12-BienDong'!$C$11:$G$44,3,0)</f>
        <v>0</v>
      </c>
      <c r="E19" s="352">
        <f t="shared" si="0"/>
      </c>
    </row>
    <row r="20" spans="1:5" ht="15">
      <c r="A20" s="75" t="s">
        <v>352</v>
      </c>
      <c r="B20" s="330" t="s">
        <v>188</v>
      </c>
      <c r="C20" s="351">
        <f>VLOOKUP($B20,'12-BienDong'!$C$11:$G$44,2,0)</f>
        <v>0</v>
      </c>
      <c r="D20" s="351">
        <f>VLOOKUP($B20,'12-BienDong'!$C$11:$G$44,3,0)</f>
        <v>0</v>
      </c>
      <c r="E20" s="352">
        <f t="shared" si="0"/>
      </c>
    </row>
    <row r="21" spans="1:5" ht="15">
      <c r="A21" s="76" t="s">
        <v>353</v>
      </c>
      <c r="B21" s="332" t="s">
        <v>191</v>
      </c>
      <c r="C21" s="351">
        <f>VLOOKUP($B21,'12-BienDong'!$C$11:$G$44,2,0)</f>
        <v>0</v>
      </c>
      <c r="D21" s="351">
        <f>VLOOKUP($B21,'12-BienDong'!$C$11:$G$44,3,0)</f>
        <v>0</v>
      </c>
      <c r="E21" s="352">
        <f t="shared" si="0"/>
      </c>
    </row>
    <row r="22" spans="1:5" ht="15">
      <c r="A22" s="76" t="s">
        <v>354</v>
      </c>
      <c r="B22" s="332" t="s">
        <v>194</v>
      </c>
      <c r="C22" s="351">
        <f>VLOOKUP($B22,'12-BienDong'!$C$11:$G$44,2,0)</f>
        <v>0</v>
      </c>
      <c r="D22" s="351">
        <f>VLOOKUP($B22,'12-BienDong'!$C$11:$G$44,3,0)</f>
        <v>0</v>
      </c>
      <c r="E22" s="352">
        <f t="shared" si="0"/>
      </c>
    </row>
    <row r="23" spans="1:5" ht="15">
      <c r="A23" s="77" t="s">
        <v>355</v>
      </c>
      <c r="B23" s="333" t="s">
        <v>197</v>
      </c>
      <c r="C23" s="353">
        <f>VLOOKUP($B23,'12-BienDong'!$C$11:$G$44,2,0)</f>
        <v>0</v>
      </c>
      <c r="D23" s="353">
        <f>VLOOKUP($B23,'12-BienDong'!$C$11:$G$44,3,0)</f>
        <v>0</v>
      </c>
      <c r="E23" s="354">
        <f t="shared" si="0"/>
      </c>
    </row>
  </sheetData>
  <sheetProtection/>
  <mergeCells count="5">
    <mergeCell ref="A3:A4"/>
    <mergeCell ref="C3:C4"/>
    <mergeCell ref="D3:E3"/>
    <mergeCell ref="A1:E1"/>
    <mergeCell ref="B3:B4"/>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E19"/>
  <sheetViews>
    <sheetView zoomScalePageLayoutView="0" workbookViewId="0" topLeftCell="A1">
      <selection activeCell="A23" sqref="A23"/>
    </sheetView>
  </sheetViews>
  <sheetFormatPr defaultColWidth="9.140625" defaultRowHeight="12.75"/>
  <cols>
    <col min="1" max="1" width="38.8515625" style="79" customWidth="1"/>
    <col min="2" max="2" width="9.8515625" style="79" customWidth="1"/>
    <col min="3" max="3" width="10.140625" style="79" bestFit="1" customWidth="1"/>
    <col min="4" max="4" width="9.140625" style="79" customWidth="1"/>
    <col min="5" max="5" width="11.00390625" style="79" bestFit="1" customWidth="1"/>
    <col min="6" max="16384" width="9.140625" style="79" customWidth="1"/>
  </cols>
  <sheetData>
    <row r="2" spans="1:5" ht="14.25">
      <c r="A2" s="551" t="s">
        <v>387</v>
      </c>
      <c r="B2" s="551"/>
      <c r="C2" s="551"/>
      <c r="D2" s="551"/>
      <c r="E2" s="551"/>
    </row>
    <row r="3" spans="1:5" ht="14.25" customHeight="1">
      <c r="A3" s="552" t="s">
        <v>383</v>
      </c>
      <c r="B3" s="552" t="s">
        <v>303</v>
      </c>
      <c r="C3" s="552" t="s">
        <v>413</v>
      </c>
      <c r="D3" s="552" t="s">
        <v>419</v>
      </c>
      <c r="E3" s="552"/>
    </row>
    <row r="4" spans="1:5" ht="28.5">
      <c r="A4" s="552"/>
      <c r="B4" s="552"/>
      <c r="C4" s="552"/>
      <c r="D4" s="94" t="s">
        <v>225</v>
      </c>
      <c r="E4" s="94" t="s">
        <v>384</v>
      </c>
    </row>
    <row r="5" spans="1:5" ht="15">
      <c r="A5" s="85" t="s">
        <v>362</v>
      </c>
      <c r="B5" s="87"/>
      <c r="C5" s="360">
        <f>BC_Bieu02!C6</f>
        <v>23868.221400000002</v>
      </c>
      <c r="D5" s="369">
        <f>D6+D7+D12+D13+D14</f>
        <v>0</v>
      </c>
      <c r="E5" s="363">
        <f>C5-D5</f>
        <v>23868.221400000002</v>
      </c>
    </row>
    <row r="6" spans="1:5" ht="15">
      <c r="A6" s="82" t="s">
        <v>363</v>
      </c>
      <c r="B6" s="74" t="s">
        <v>4</v>
      </c>
      <c r="C6" s="361">
        <f>BC_Bieu02!C7</f>
        <v>17517.203999999998</v>
      </c>
      <c r="D6" s="366">
        <f>copyB01qua!F11</f>
        <v>0</v>
      </c>
      <c r="E6" s="364">
        <f aca="true" t="shared" si="0" ref="E6:E18">C6-D6</f>
        <v>17517.203999999998</v>
      </c>
    </row>
    <row r="7" spans="1:5" ht="15">
      <c r="A7" s="82" t="s">
        <v>364</v>
      </c>
      <c r="B7" s="74" t="s">
        <v>378</v>
      </c>
      <c r="C7" s="361">
        <f>BC_Bieu02!C8</f>
        <v>6252.381800000002</v>
      </c>
      <c r="D7" s="335">
        <f>SUM(D8:D11)</f>
        <v>0</v>
      </c>
      <c r="E7" s="364">
        <f t="shared" si="0"/>
        <v>6252.381800000002</v>
      </c>
    </row>
    <row r="8" spans="1:5" ht="15">
      <c r="A8" s="82" t="s">
        <v>365</v>
      </c>
      <c r="B8" s="74" t="s">
        <v>6</v>
      </c>
      <c r="C8" s="361">
        <f>BC_Bieu02!C9</f>
        <v>5391.667500000001</v>
      </c>
      <c r="D8" s="367">
        <f>copyB01qua!G11</f>
        <v>0</v>
      </c>
      <c r="E8" s="364">
        <f t="shared" si="0"/>
        <v>5391.667500000001</v>
      </c>
    </row>
    <row r="9" spans="1:5" ht="15">
      <c r="A9" s="82" t="s">
        <v>366</v>
      </c>
      <c r="B9" s="74" t="s">
        <v>11</v>
      </c>
      <c r="C9" s="361">
        <f>BC_Bieu02!C10</f>
        <v>112.46560000000002</v>
      </c>
      <c r="D9" s="367">
        <f>copyB01qua!H11</f>
        <v>0</v>
      </c>
      <c r="E9" s="364">
        <f t="shared" si="0"/>
        <v>112.46560000000002</v>
      </c>
    </row>
    <row r="10" spans="1:5" ht="15">
      <c r="A10" s="82" t="s">
        <v>367</v>
      </c>
      <c r="B10" s="74" t="s">
        <v>13</v>
      </c>
      <c r="C10" s="361">
        <f>BC_Bieu02!C11</f>
        <v>748.2487000000001</v>
      </c>
      <c r="D10" s="368">
        <f>copyB01qua!I11</f>
        <v>0</v>
      </c>
      <c r="E10" s="364">
        <f t="shared" si="0"/>
        <v>748.2487000000001</v>
      </c>
    </row>
    <row r="11" spans="1:5" ht="15">
      <c r="A11" s="82" t="s">
        <v>368</v>
      </c>
      <c r="B11" s="74" t="s">
        <v>379</v>
      </c>
      <c r="C11" s="361">
        <f>BC_Bieu02!C12</f>
        <v>0</v>
      </c>
      <c r="D11" s="367">
        <f>copyB01qua!J11</f>
        <v>0</v>
      </c>
      <c r="E11" s="364">
        <f t="shared" si="0"/>
        <v>0</v>
      </c>
    </row>
    <row r="12" spans="1:5" ht="15">
      <c r="A12" s="82" t="s">
        <v>369</v>
      </c>
      <c r="B12" s="74" t="s">
        <v>380</v>
      </c>
      <c r="C12" s="361">
        <f>BC_Bieu02!C13</f>
        <v>0</v>
      </c>
      <c r="D12" s="367">
        <f>copyB01qua!K11+copyB01qua!L11</f>
        <v>0</v>
      </c>
      <c r="E12" s="364">
        <f t="shared" si="0"/>
        <v>0</v>
      </c>
    </row>
    <row r="13" spans="1:5" ht="15">
      <c r="A13" s="82" t="s">
        <v>370</v>
      </c>
      <c r="B13" s="74" t="s">
        <v>381</v>
      </c>
      <c r="C13" s="361">
        <f>BC_Bieu02!C14</f>
        <v>0</v>
      </c>
      <c r="D13" s="367">
        <f>copyB01qua!M11</f>
        <v>0</v>
      </c>
      <c r="E13" s="364">
        <f t="shared" si="0"/>
        <v>0</v>
      </c>
    </row>
    <row r="14" spans="1:5" ht="15">
      <c r="A14" s="82" t="s">
        <v>371</v>
      </c>
      <c r="B14" s="74" t="s">
        <v>3</v>
      </c>
      <c r="C14" s="361">
        <f>BC_Bieu02!C15</f>
        <v>98.63560000000003</v>
      </c>
      <c r="D14" s="367">
        <f>copyB01qua!N11</f>
        <v>0</v>
      </c>
      <c r="E14" s="364">
        <f t="shared" si="0"/>
        <v>98.63560000000003</v>
      </c>
    </row>
    <row r="15" spans="1:5" ht="15">
      <c r="A15" s="81" t="s">
        <v>372</v>
      </c>
      <c r="B15" s="78"/>
      <c r="C15" s="361">
        <f>BC_Bieu02!C16</f>
        <v>932.2496000000001</v>
      </c>
      <c r="D15" s="334">
        <f>SUM(D16:D18)</f>
        <v>0</v>
      </c>
      <c r="E15" s="364">
        <f t="shared" si="0"/>
        <v>932.2496000000001</v>
      </c>
    </row>
    <row r="16" spans="1:5" ht="15">
      <c r="A16" s="82" t="s">
        <v>373</v>
      </c>
      <c r="B16" s="74" t="s">
        <v>7</v>
      </c>
      <c r="C16" s="361">
        <f>BC_Bieu02!C17</f>
        <v>619.8620000000001</v>
      </c>
      <c r="D16" s="368">
        <f>copyB01qua!P11</f>
        <v>0</v>
      </c>
      <c r="E16" s="364">
        <f t="shared" si="0"/>
        <v>619.8620000000001</v>
      </c>
    </row>
    <row r="17" spans="1:5" ht="15">
      <c r="A17" s="82" t="s">
        <v>374</v>
      </c>
      <c r="B17" s="74" t="s">
        <v>382</v>
      </c>
      <c r="C17" s="361">
        <f>BC_Bieu02!C18</f>
        <v>0</v>
      </c>
      <c r="D17" s="368">
        <f>copyB01qua!Q11</f>
        <v>0</v>
      </c>
      <c r="E17" s="364">
        <f t="shared" si="0"/>
        <v>0</v>
      </c>
    </row>
    <row r="18" spans="1:5" ht="15">
      <c r="A18" s="83" t="s">
        <v>375</v>
      </c>
      <c r="B18" s="84" t="s">
        <v>31</v>
      </c>
      <c r="C18" s="362">
        <f>BC_Bieu02!C19</f>
        <v>312.3876</v>
      </c>
      <c r="D18" s="370">
        <f>copyB01qua!R11</f>
        <v>0</v>
      </c>
      <c r="E18" s="365">
        <f t="shared" si="0"/>
        <v>312.3876</v>
      </c>
    </row>
    <row r="19" s="336" customFormat="1" ht="21" customHeight="1">
      <c r="A19" s="88"/>
    </row>
  </sheetData>
  <sheetProtection/>
  <mergeCells count="5">
    <mergeCell ref="A3:A4"/>
    <mergeCell ref="C3:C4"/>
    <mergeCell ref="D3:E3"/>
    <mergeCell ref="A2:E2"/>
    <mergeCell ref="B3:B4"/>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tabColor indexed="11"/>
  </sheetPr>
  <dimension ref="A1:CH56"/>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49"/>
    </sheetView>
  </sheetViews>
  <sheetFormatPr defaultColWidth="9.140625" defaultRowHeight="12.75"/>
  <cols>
    <col min="1" max="1" width="5.7109375" style="271" customWidth="1"/>
    <col min="2" max="2" width="41.8515625" style="97" customWidth="1"/>
    <col min="3" max="3" width="5.00390625" style="280" customWidth="1"/>
    <col min="4" max="4" width="10.140625" style="97" customWidth="1"/>
    <col min="5" max="5" width="9.8515625" style="97" customWidth="1"/>
    <col min="6" max="16384" width="9.140625" style="97" customWidth="1"/>
  </cols>
  <sheetData>
    <row r="1" spans="2:5" ht="16.5" customHeight="1">
      <c r="B1" s="272"/>
      <c r="C1" s="448" t="s">
        <v>33</v>
      </c>
      <c r="D1" s="448"/>
      <c r="E1" s="448"/>
    </row>
    <row r="2" spans="2:5" ht="16.5" customHeight="1">
      <c r="B2" s="272"/>
      <c r="C2" s="449" t="s">
        <v>227</v>
      </c>
      <c r="D2" s="449"/>
      <c r="E2" s="449"/>
    </row>
    <row r="3" spans="1:5" ht="16.5" customHeight="1">
      <c r="A3" s="273"/>
      <c r="B3" s="99" t="s">
        <v>228</v>
      </c>
      <c r="C3" s="448" t="s">
        <v>229</v>
      </c>
      <c r="D3" s="448"/>
      <c r="E3" s="448"/>
    </row>
    <row r="4" spans="2:5" ht="16.5" customHeight="1">
      <c r="B4" s="274"/>
      <c r="C4" s="453" t="s">
        <v>409</v>
      </c>
      <c r="D4" s="453"/>
      <c r="E4" s="453"/>
    </row>
    <row r="5" spans="3:5" ht="12" customHeight="1">
      <c r="C5" s="357"/>
      <c r="D5" s="275"/>
      <c r="E5" s="275"/>
    </row>
    <row r="6" spans="1:5" s="98" customFormat="1" ht="14.25" customHeight="1">
      <c r="A6" s="454" t="s">
        <v>39</v>
      </c>
      <c r="B6" s="454" t="s">
        <v>198</v>
      </c>
      <c r="C6" s="454" t="s">
        <v>41</v>
      </c>
      <c r="D6" s="451" t="s">
        <v>231</v>
      </c>
      <c r="E6" s="359" t="s">
        <v>232</v>
      </c>
    </row>
    <row r="7" spans="1:18" ht="23.25" customHeight="1">
      <c r="A7" s="454" t="s">
        <v>199</v>
      </c>
      <c r="B7" s="454"/>
      <c r="C7" s="454"/>
      <c r="D7" s="451"/>
      <c r="E7" s="451" t="s">
        <v>234</v>
      </c>
      <c r="F7" s="451" t="s">
        <v>235</v>
      </c>
      <c r="G7" s="451" t="s">
        <v>236</v>
      </c>
      <c r="H7" s="451"/>
      <c r="I7" s="451"/>
      <c r="J7" s="451"/>
      <c r="K7" s="457" t="s">
        <v>237</v>
      </c>
      <c r="L7" s="457"/>
      <c r="M7" s="451" t="s">
        <v>238</v>
      </c>
      <c r="N7" s="451" t="s">
        <v>239</v>
      </c>
      <c r="O7" s="451" t="s">
        <v>240</v>
      </c>
      <c r="P7" s="451" t="s">
        <v>241</v>
      </c>
      <c r="Q7" s="451" t="s">
        <v>242</v>
      </c>
      <c r="R7" s="451" t="s">
        <v>243</v>
      </c>
    </row>
    <row r="8" spans="1:18" ht="12.75" customHeight="1">
      <c r="A8" s="454"/>
      <c r="B8" s="454" t="s">
        <v>200</v>
      </c>
      <c r="C8" s="454"/>
      <c r="D8" s="451"/>
      <c r="E8" s="451"/>
      <c r="F8" s="452"/>
      <c r="G8" s="451" t="s">
        <v>244</v>
      </c>
      <c r="H8" s="458" t="s">
        <v>245</v>
      </c>
      <c r="I8" s="458" t="s">
        <v>246</v>
      </c>
      <c r="J8" s="451" t="s">
        <v>247</v>
      </c>
      <c r="K8" s="451" t="s">
        <v>248</v>
      </c>
      <c r="L8" s="451" t="s">
        <v>249</v>
      </c>
      <c r="M8" s="452"/>
      <c r="N8" s="452"/>
      <c r="O8" s="451"/>
      <c r="P8" s="452"/>
      <c r="Q8" s="451"/>
      <c r="R8" s="452"/>
    </row>
    <row r="9" spans="1:18" ht="52.5" customHeight="1">
      <c r="A9" s="455"/>
      <c r="B9" s="455"/>
      <c r="C9" s="455"/>
      <c r="D9" s="451"/>
      <c r="E9" s="451"/>
      <c r="F9" s="452"/>
      <c r="G9" s="452"/>
      <c r="H9" s="451"/>
      <c r="I9" s="451"/>
      <c r="J9" s="452"/>
      <c r="K9" s="451"/>
      <c r="L9" s="451"/>
      <c r="M9" s="452"/>
      <c r="N9" s="452"/>
      <c r="O9" s="451"/>
      <c r="P9" s="452"/>
      <c r="Q9" s="451"/>
      <c r="R9" s="452"/>
    </row>
    <row r="10" spans="1:86" s="278" customFormat="1" ht="11.25">
      <c r="A10" s="311" t="s">
        <v>201</v>
      </c>
      <c r="B10" s="311" t="s">
        <v>202</v>
      </c>
      <c r="C10" s="311" t="s">
        <v>203</v>
      </c>
      <c r="D10" s="311" t="s">
        <v>204</v>
      </c>
      <c r="E10" s="313" t="s">
        <v>250</v>
      </c>
      <c r="F10" s="311" t="s">
        <v>251</v>
      </c>
      <c r="G10" s="311" t="s">
        <v>252</v>
      </c>
      <c r="H10" s="312">
        <v>-8</v>
      </c>
      <c r="I10" s="312">
        <v>-9</v>
      </c>
      <c r="J10" s="312">
        <v>-10</v>
      </c>
      <c r="K10" s="312">
        <v>-11</v>
      </c>
      <c r="L10" s="312">
        <v>-12</v>
      </c>
      <c r="M10" s="312">
        <v>-13</v>
      </c>
      <c r="N10" s="312">
        <v>-14</v>
      </c>
      <c r="O10" s="313" t="s">
        <v>412</v>
      </c>
      <c r="P10" s="312">
        <v>-16</v>
      </c>
      <c r="Q10" s="312">
        <v>-17</v>
      </c>
      <c r="R10" s="312">
        <v>-18</v>
      </c>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row>
    <row r="11" spans="1:18" s="241" customFormat="1" ht="14.25" customHeight="1">
      <c r="A11" s="307" t="s">
        <v>44</v>
      </c>
      <c r="B11" s="308" t="s">
        <v>45</v>
      </c>
      <c r="C11" s="309"/>
      <c r="D11" s="310"/>
      <c r="E11" s="310"/>
      <c r="F11" s="310"/>
      <c r="G11" s="310"/>
      <c r="H11" s="310"/>
      <c r="I11" s="310"/>
      <c r="J11" s="310"/>
      <c r="K11" s="310"/>
      <c r="L11" s="310"/>
      <c r="M11" s="310"/>
      <c r="N11" s="310"/>
      <c r="O11" s="310"/>
      <c r="P11" s="310"/>
      <c r="Q11" s="310"/>
      <c r="R11" s="310"/>
    </row>
    <row r="12" spans="1:18" s="99" customFormat="1" ht="14.25" customHeight="1">
      <c r="A12" s="107">
        <v>1</v>
      </c>
      <c r="B12" s="100" t="s">
        <v>46</v>
      </c>
      <c r="C12" s="105" t="s">
        <v>47</v>
      </c>
      <c r="D12" s="299"/>
      <c r="E12" s="310"/>
      <c r="F12" s="299"/>
      <c r="G12" s="299"/>
      <c r="H12" s="299"/>
      <c r="I12" s="299"/>
      <c r="J12" s="299"/>
      <c r="K12" s="299"/>
      <c r="L12" s="299"/>
      <c r="M12" s="299"/>
      <c r="N12" s="299"/>
      <c r="O12" s="299"/>
      <c r="P12" s="299"/>
      <c r="Q12" s="299"/>
      <c r="R12" s="299"/>
    </row>
    <row r="13" spans="1:18" s="305" customFormat="1" ht="14.25" customHeight="1">
      <c r="A13" s="108" t="s">
        <v>48</v>
      </c>
      <c r="B13" s="101" t="s">
        <v>49</v>
      </c>
      <c r="C13" s="102" t="s">
        <v>50</v>
      </c>
      <c r="D13" s="304"/>
      <c r="E13" s="310"/>
      <c r="F13" s="304"/>
      <c r="G13" s="304"/>
      <c r="H13" s="304"/>
      <c r="I13" s="304"/>
      <c r="J13" s="304"/>
      <c r="K13" s="304"/>
      <c r="L13" s="304"/>
      <c r="M13" s="304"/>
      <c r="N13" s="304"/>
      <c r="O13" s="304"/>
      <c r="P13" s="304"/>
      <c r="Q13" s="304"/>
      <c r="R13" s="304"/>
    </row>
    <row r="14" spans="1:18" s="273" customFormat="1" ht="14.25" customHeight="1">
      <c r="A14" s="109" t="s">
        <v>51</v>
      </c>
      <c r="B14" s="103" t="s">
        <v>52</v>
      </c>
      <c r="C14" s="104" t="s">
        <v>53</v>
      </c>
      <c r="D14" s="300"/>
      <c r="E14" s="310"/>
      <c r="F14" s="300"/>
      <c r="G14" s="300"/>
      <c r="H14" s="300"/>
      <c r="I14" s="300"/>
      <c r="J14" s="300"/>
      <c r="K14" s="300"/>
      <c r="L14" s="300"/>
      <c r="M14" s="300"/>
      <c r="N14" s="300"/>
      <c r="O14" s="300"/>
      <c r="P14" s="300"/>
      <c r="Q14" s="300"/>
      <c r="R14" s="300"/>
    </row>
    <row r="15" spans="1:18" s="273" customFormat="1" ht="14.25" customHeight="1">
      <c r="A15" s="109" t="s">
        <v>54</v>
      </c>
      <c r="B15" s="103" t="s">
        <v>55</v>
      </c>
      <c r="C15" s="104" t="s">
        <v>56</v>
      </c>
      <c r="D15" s="301"/>
      <c r="E15" s="310"/>
      <c r="F15" s="300"/>
      <c r="G15" s="300"/>
      <c r="H15" s="300"/>
      <c r="I15" s="300"/>
      <c r="J15" s="300"/>
      <c r="K15" s="300"/>
      <c r="L15" s="300"/>
      <c r="M15" s="300"/>
      <c r="N15" s="300"/>
      <c r="O15" s="300"/>
      <c r="P15" s="300"/>
      <c r="Q15" s="300"/>
      <c r="R15" s="300"/>
    </row>
    <row r="16" spans="1:18" s="273" customFormat="1" ht="14.25" customHeight="1">
      <c r="A16" s="109" t="s">
        <v>65</v>
      </c>
      <c r="B16" s="103" t="s">
        <v>66</v>
      </c>
      <c r="C16" s="104" t="s">
        <v>67</v>
      </c>
      <c r="D16" s="301"/>
      <c r="E16" s="310"/>
      <c r="F16" s="300"/>
      <c r="G16" s="300"/>
      <c r="H16" s="300"/>
      <c r="I16" s="300"/>
      <c r="J16" s="300"/>
      <c r="K16" s="300"/>
      <c r="L16" s="300"/>
      <c r="M16" s="300"/>
      <c r="N16" s="300"/>
      <c r="O16" s="300"/>
      <c r="P16" s="300"/>
      <c r="Q16" s="300"/>
      <c r="R16" s="300"/>
    </row>
    <row r="17" spans="1:18" s="273" customFormat="1" ht="14.25" customHeight="1">
      <c r="A17" s="109" t="s">
        <v>68</v>
      </c>
      <c r="B17" s="103" t="s">
        <v>69</v>
      </c>
      <c r="C17" s="104" t="s">
        <v>8</v>
      </c>
      <c r="D17" s="301"/>
      <c r="E17" s="310"/>
      <c r="F17" s="300"/>
      <c r="G17" s="300"/>
      <c r="H17" s="300"/>
      <c r="I17" s="300"/>
      <c r="J17" s="300"/>
      <c r="K17" s="300"/>
      <c r="L17" s="300"/>
      <c r="M17" s="300"/>
      <c r="N17" s="300"/>
      <c r="O17" s="300"/>
      <c r="P17" s="300"/>
      <c r="Q17" s="300"/>
      <c r="R17" s="300"/>
    </row>
    <row r="18" spans="1:18" s="305" customFormat="1" ht="14.25" customHeight="1">
      <c r="A18" s="108" t="s">
        <v>70</v>
      </c>
      <c r="B18" s="101" t="s">
        <v>71</v>
      </c>
      <c r="C18" s="102" t="s">
        <v>72</v>
      </c>
      <c r="D18" s="304"/>
      <c r="E18" s="310"/>
      <c r="F18" s="304"/>
      <c r="G18" s="304"/>
      <c r="H18" s="304"/>
      <c r="I18" s="304"/>
      <c r="J18" s="304"/>
      <c r="K18" s="304"/>
      <c r="L18" s="304"/>
      <c r="M18" s="304"/>
      <c r="N18" s="304"/>
      <c r="O18" s="304"/>
      <c r="P18" s="304"/>
      <c r="Q18" s="304"/>
      <c r="R18" s="304"/>
    </row>
    <row r="19" spans="1:18" s="273" customFormat="1" ht="14.25" customHeight="1">
      <c r="A19" s="109" t="s">
        <v>73</v>
      </c>
      <c r="B19" s="103" t="s">
        <v>74</v>
      </c>
      <c r="C19" s="104" t="s">
        <v>75</v>
      </c>
      <c r="D19" s="301"/>
      <c r="E19" s="310"/>
      <c r="F19" s="300"/>
      <c r="G19" s="300"/>
      <c r="H19" s="300"/>
      <c r="I19" s="300"/>
      <c r="J19" s="300"/>
      <c r="K19" s="300"/>
      <c r="L19" s="300"/>
      <c r="M19" s="300"/>
      <c r="N19" s="300"/>
      <c r="O19" s="300"/>
      <c r="P19" s="300"/>
      <c r="Q19" s="300"/>
      <c r="R19" s="300"/>
    </row>
    <row r="20" spans="1:18" s="273" customFormat="1" ht="14.25" customHeight="1">
      <c r="A20" s="109" t="s">
        <v>76</v>
      </c>
      <c r="B20" s="103" t="s">
        <v>77</v>
      </c>
      <c r="C20" s="104" t="s">
        <v>78</v>
      </c>
      <c r="D20" s="301"/>
      <c r="E20" s="310"/>
      <c r="F20" s="300"/>
      <c r="G20" s="300"/>
      <c r="H20" s="300"/>
      <c r="I20" s="300"/>
      <c r="J20" s="300"/>
      <c r="K20" s="300"/>
      <c r="L20" s="300"/>
      <c r="M20" s="300"/>
      <c r="N20" s="300"/>
      <c r="O20" s="300"/>
      <c r="P20" s="300"/>
      <c r="Q20" s="300"/>
      <c r="R20" s="300"/>
    </row>
    <row r="21" spans="1:18" s="273" customFormat="1" ht="14.25" customHeight="1">
      <c r="A21" s="109" t="s">
        <v>79</v>
      </c>
      <c r="B21" s="103" t="s">
        <v>80</v>
      </c>
      <c r="C21" s="104" t="s">
        <v>81</v>
      </c>
      <c r="D21" s="301"/>
      <c r="E21" s="310"/>
      <c r="F21" s="300"/>
      <c r="G21" s="300"/>
      <c r="H21" s="300"/>
      <c r="I21" s="300"/>
      <c r="J21" s="300"/>
      <c r="K21" s="300"/>
      <c r="L21" s="300"/>
      <c r="M21" s="300"/>
      <c r="N21" s="300"/>
      <c r="O21" s="300"/>
      <c r="P21" s="300"/>
      <c r="Q21" s="300"/>
      <c r="R21" s="300"/>
    </row>
    <row r="22" spans="1:18" s="305" customFormat="1" ht="14.25" customHeight="1">
      <c r="A22" s="108" t="s">
        <v>82</v>
      </c>
      <c r="B22" s="101" t="s">
        <v>83</v>
      </c>
      <c r="C22" s="102" t="s">
        <v>23</v>
      </c>
      <c r="D22" s="306"/>
      <c r="E22" s="310"/>
      <c r="F22" s="304"/>
      <c r="G22" s="304"/>
      <c r="H22" s="304"/>
      <c r="I22" s="304"/>
      <c r="J22" s="304"/>
      <c r="K22" s="304"/>
      <c r="L22" s="304"/>
      <c r="M22" s="304"/>
      <c r="N22" s="304"/>
      <c r="O22" s="304"/>
      <c r="P22" s="304"/>
      <c r="Q22" s="304"/>
      <c r="R22" s="304"/>
    </row>
    <row r="23" spans="1:18" s="305" customFormat="1" ht="14.25" customHeight="1">
      <c r="A23" s="108" t="s">
        <v>84</v>
      </c>
      <c r="B23" s="101" t="s">
        <v>85</v>
      </c>
      <c r="C23" s="102" t="s">
        <v>86</v>
      </c>
      <c r="D23" s="306"/>
      <c r="E23" s="310"/>
      <c r="F23" s="304"/>
      <c r="G23" s="304"/>
      <c r="H23" s="304"/>
      <c r="I23" s="304"/>
      <c r="J23" s="304"/>
      <c r="K23" s="304"/>
      <c r="L23" s="304"/>
      <c r="M23" s="304"/>
      <c r="N23" s="304"/>
      <c r="O23" s="304"/>
      <c r="P23" s="304"/>
      <c r="Q23" s="304"/>
      <c r="R23" s="304"/>
    </row>
    <row r="24" spans="1:18" s="305" customFormat="1" ht="14.25" customHeight="1">
      <c r="A24" s="108" t="s">
        <v>87</v>
      </c>
      <c r="B24" s="101" t="s">
        <v>88</v>
      </c>
      <c r="C24" s="102" t="s">
        <v>5</v>
      </c>
      <c r="D24" s="306"/>
      <c r="E24" s="310"/>
      <c r="F24" s="304"/>
      <c r="G24" s="304"/>
      <c r="H24" s="304"/>
      <c r="I24" s="304"/>
      <c r="J24" s="304"/>
      <c r="K24" s="304"/>
      <c r="L24" s="304"/>
      <c r="M24" s="304"/>
      <c r="N24" s="304"/>
      <c r="O24" s="304"/>
      <c r="P24" s="304"/>
      <c r="Q24" s="304"/>
      <c r="R24" s="304"/>
    </row>
    <row r="25" spans="1:18" s="99" customFormat="1" ht="14.25" customHeight="1">
      <c r="A25" s="107">
        <v>2</v>
      </c>
      <c r="B25" s="100" t="s">
        <v>89</v>
      </c>
      <c r="C25" s="105" t="s">
        <v>90</v>
      </c>
      <c r="D25" s="299"/>
      <c r="E25" s="310"/>
      <c r="F25" s="299"/>
      <c r="G25" s="299"/>
      <c r="H25" s="299"/>
      <c r="I25" s="299"/>
      <c r="J25" s="299"/>
      <c r="K25" s="299"/>
      <c r="L25" s="299"/>
      <c r="M25" s="299"/>
      <c r="N25" s="299"/>
      <c r="O25" s="299"/>
      <c r="P25" s="299"/>
      <c r="Q25" s="299"/>
      <c r="R25" s="299"/>
    </row>
    <row r="26" spans="1:18" s="99" customFormat="1" ht="14.25" customHeight="1">
      <c r="A26" s="107" t="s">
        <v>91</v>
      </c>
      <c r="B26" s="100" t="s">
        <v>32</v>
      </c>
      <c r="C26" s="105" t="s">
        <v>92</v>
      </c>
      <c r="D26" s="299"/>
      <c r="E26" s="310"/>
      <c r="F26" s="299"/>
      <c r="G26" s="299"/>
      <c r="H26" s="299"/>
      <c r="I26" s="299"/>
      <c r="J26" s="299"/>
      <c r="K26" s="299"/>
      <c r="L26" s="299"/>
      <c r="M26" s="299"/>
      <c r="N26" s="299"/>
      <c r="O26" s="299"/>
      <c r="P26" s="299"/>
      <c r="Q26" s="299"/>
      <c r="R26" s="299"/>
    </row>
    <row r="27" spans="1:18" s="273" customFormat="1" ht="14.25" customHeight="1">
      <c r="A27" s="109" t="s">
        <v>93</v>
      </c>
      <c r="B27" s="103" t="s">
        <v>94</v>
      </c>
      <c r="C27" s="104" t="s">
        <v>24</v>
      </c>
      <c r="D27" s="301"/>
      <c r="E27" s="310"/>
      <c r="F27" s="300"/>
      <c r="G27" s="300"/>
      <c r="H27" s="300"/>
      <c r="I27" s="300"/>
      <c r="J27" s="300"/>
      <c r="K27" s="300"/>
      <c r="L27" s="300"/>
      <c r="M27" s="300"/>
      <c r="N27" s="300"/>
      <c r="O27" s="300"/>
      <c r="P27" s="300"/>
      <c r="Q27" s="300"/>
      <c r="R27" s="300"/>
    </row>
    <row r="28" spans="1:18" s="273" customFormat="1" ht="14.25" customHeight="1">
      <c r="A28" s="109" t="s">
        <v>95</v>
      </c>
      <c r="B28" s="103" t="s">
        <v>96</v>
      </c>
      <c r="C28" s="104" t="s">
        <v>97</v>
      </c>
      <c r="D28" s="301"/>
      <c r="E28" s="310"/>
      <c r="F28" s="300"/>
      <c r="G28" s="300"/>
      <c r="H28" s="300"/>
      <c r="I28" s="300"/>
      <c r="J28" s="300"/>
      <c r="K28" s="300"/>
      <c r="L28" s="300"/>
      <c r="M28" s="300"/>
      <c r="N28" s="300"/>
      <c r="O28" s="300"/>
      <c r="P28" s="300"/>
      <c r="Q28" s="300"/>
      <c r="R28" s="300"/>
    </row>
    <row r="29" spans="1:18" s="99" customFormat="1" ht="14.25" customHeight="1">
      <c r="A29" s="107" t="s">
        <v>98</v>
      </c>
      <c r="B29" s="100" t="s">
        <v>99</v>
      </c>
      <c r="C29" s="105" t="s">
        <v>100</v>
      </c>
      <c r="D29" s="299"/>
      <c r="E29" s="310"/>
      <c r="F29" s="299"/>
      <c r="G29" s="299"/>
      <c r="H29" s="299"/>
      <c r="I29" s="299"/>
      <c r="J29" s="299"/>
      <c r="K29" s="299"/>
      <c r="L29" s="299"/>
      <c r="M29" s="299"/>
      <c r="N29" s="299"/>
      <c r="O29" s="299"/>
      <c r="P29" s="299"/>
      <c r="Q29" s="299"/>
      <c r="R29" s="299"/>
    </row>
    <row r="30" spans="1:18" s="273" customFormat="1" ht="14.25" customHeight="1">
      <c r="A30" s="109" t="s">
        <v>101</v>
      </c>
      <c r="B30" s="103" t="s">
        <v>102</v>
      </c>
      <c r="C30" s="104" t="s">
        <v>30</v>
      </c>
      <c r="D30" s="301"/>
      <c r="E30" s="310"/>
      <c r="F30" s="300"/>
      <c r="G30" s="300"/>
      <c r="H30" s="300"/>
      <c r="I30" s="300"/>
      <c r="J30" s="300"/>
      <c r="K30" s="300"/>
      <c r="L30" s="300"/>
      <c r="M30" s="300"/>
      <c r="N30" s="300"/>
      <c r="O30" s="300"/>
      <c r="P30" s="300"/>
      <c r="Q30" s="300"/>
      <c r="R30" s="300"/>
    </row>
    <row r="31" spans="1:18" s="273" customFormat="1" ht="14.25" customHeight="1">
      <c r="A31" s="109" t="s">
        <v>103</v>
      </c>
      <c r="B31" s="103" t="s">
        <v>104</v>
      </c>
      <c r="C31" s="104" t="s">
        <v>105</v>
      </c>
      <c r="D31" s="301"/>
      <c r="E31" s="310"/>
      <c r="F31" s="300"/>
      <c r="G31" s="300"/>
      <c r="H31" s="300"/>
      <c r="I31" s="300"/>
      <c r="J31" s="300"/>
      <c r="K31" s="300"/>
      <c r="L31" s="300"/>
      <c r="M31" s="300"/>
      <c r="N31" s="300"/>
      <c r="O31" s="300"/>
      <c r="P31" s="300"/>
      <c r="Q31" s="300"/>
      <c r="R31" s="300"/>
    </row>
    <row r="32" spans="1:18" s="273" customFormat="1" ht="14.25" customHeight="1">
      <c r="A32" s="109" t="s">
        <v>106</v>
      </c>
      <c r="B32" s="103" t="s">
        <v>107</v>
      </c>
      <c r="C32" s="104" t="s">
        <v>108</v>
      </c>
      <c r="D32" s="301"/>
      <c r="E32" s="310"/>
      <c r="F32" s="300"/>
      <c r="G32" s="300"/>
      <c r="H32" s="300"/>
      <c r="I32" s="300"/>
      <c r="J32" s="300"/>
      <c r="K32" s="300"/>
      <c r="L32" s="300"/>
      <c r="M32" s="300"/>
      <c r="N32" s="300"/>
      <c r="O32" s="300"/>
      <c r="P32" s="300"/>
      <c r="Q32" s="300"/>
      <c r="R32" s="300"/>
    </row>
    <row r="33" spans="1:18" s="273" customFormat="1" ht="14.25" customHeight="1">
      <c r="A33" s="109" t="s">
        <v>109</v>
      </c>
      <c r="B33" s="103" t="s">
        <v>110</v>
      </c>
      <c r="C33" s="104" t="s">
        <v>111</v>
      </c>
      <c r="D33" s="301"/>
      <c r="E33" s="310"/>
      <c r="F33" s="300"/>
      <c r="G33" s="300"/>
      <c r="H33" s="300"/>
      <c r="I33" s="300"/>
      <c r="J33" s="300"/>
      <c r="K33" s="300"/>
      <c r="L33" s="300"/>
      <c r="M33" s="300"/>
      <c r="N33" s="300"/>
      <c r="O33" s="300"/>
      <c r="P33" s="300"/>
      <c r="Q33" s="300"/>
      <c r="R33" s="300"/>
    </row>
    <row r="34" spans="1:18" s="273" customFormat="1" ht="14.25" customHeight="1">
      <c r="A34" s="109" t="s">
        <v>135</v>
      </c>
      <c r="B34" s="103" t="s">
        <v>136</v>
      </c>
      <c r="C34" s="104" t="s">
        <v>137</v>
      </c>
      <c r="D34" s="301"/>
      <c r="E34" s="310"/>
      <c r="F34" s="300"/>
      <c r="G34" s="300"/>
      <c r="H34" s="300"/>
      <c r="I34" s="300"/>
      <c r="J34" s="300"/>
      <c r="K34" s="300"/>
      <c r="L34" s="300"/>
      <c r="M34" s="300"/>
      <c r="N34" s="300"/>
      <c r="O34" s="300"/>
      <c r="P34" s="300"/>
      <c r="Q34" s="300"/>
      <c r="R34" s="300"/>
    </row>
    <row r="35" spans="1:18" s="273" customFormat="1" ht="14.25" customHeight="1">
      <c r="A35" s="109" t="s">
        <v>143</v>
      </c>
      <c r="B35" s="103" t="s">
        <v>144</v>
      </c>
      <c r="C35" s="104" t="s">
        <v>145</v>
      </c>
      <c r="D35" s="301"/>
      <c r="E35" s="310"/>
      <c r="F35" s="300"/>
      <c r="G35" s="300"/>
      <c r="H35" s="300"/>
      <c r="I35" s="300"/>
      <c r="J35" s="300"/>
      <c r="K35" s="300"/>
      <c r="L35" s="300"/>
      <c r="M35" s="300"/>
      <c r="N35" s="300"/>
      <c r="O35" s="300"/>
      <c r="P35" s="300"/>
      <c r="Q35" s="300"/>
      <c r="R35" s="300"/>
    </row>
    <row r="36" spans="1:18" s="273" customFormat="1" ht="14.25" customHeight="1">
      <c r="A36" s="109" t="s">
        <v>173</v>
      </c>
      <c r="B36" s="103" t="s">
        <v>174</v>
      </c>
      <c r="C36" s="104" t="s">
        <v>29</v>
      </c>
      <c r="D36" s="301"/>
      <c r="E36" s="310"/>
      <c r="F36" s="300"/>
      <c r="G36" s="300"/>
      <c r="H36" s="300"/>
      <c r="I36" s="300"/>
      <c r="J36" s="300"/>
      <c r="K36" s="300"/>
      <c r="L36" s="300"/>
      <c r="M36" s="300"/>
      <c r="N36" s="300"/>
      <c r="O36" s="300"/>
      <c r="P36" s="300"/>
      <c r="Q36" s="300"/>
      <c r="R36" s="300"/>
    </row>
    <row r="37" spans="1:18" s="273" customFormat="1" ht="14.25" customHeight="1">
      <c r="A37" s="109" t="s">
        <v>175</v>
      </c>
      <c r="B37" s="103" t="s">
        <v>176</v>
      </c>
      <c r="C37" s="104" t="s">
        <v>28</v>
      </c>
      <c r="D37" s="301"/>
      <c r="E37" s="310"/>
      <c r="F37" s="300"/>
      <c r="G37" s="300"/>
      <c r="H37" s="300"/>
      <c r="I37" s="300"/>
      <c r="J37" s="300"/>
      <c r="K37" s="300"/>
      <c r="L37" s="300"/>
      <c r="M37" s="300"/>
      <c r="N37" s="300"/>
      <c r="O37" s="300"/>
      <c r="P37" s="300"/>
      <c r="Q37" s="300"/>
      <c r="R37" s="300"/>
    </row>
    <row r="38" spans="1:18" s="273" customFormat="1" ht="14.25" customHeight="1">
      <c r="A38" s="109" t="s">
        <v>177</v>
      </c>
      <c r="B38" s="103" t="s">
        <v>178</v>
      </c>
      <c r="C38" s="104" t="s">
        <v>22</v>
      </c>
      <c r="D38" s="301"/>
      <c r="E38" s="310"/>
      <c r="F38" s="300"/>
      <c r="G38" s="300"/>
      <c r="H38" s="300"/>
      <c r="I38" s="300"/>
      <c r="J38" s="300"/>
      <c r="K38" s="300"/>
      <c r="L38" s="300"/>
      <c r="M38" s="300"/>
      <c r="N38" s="300"/>
      <c r="O38" s="300"/>
      <c r="P38" s="300"/>
      <c r="Q38" s="300"/>
      <c r="R38" s="300"/>
    </row>
    <row r="39" spans="1:18" s="273" customFormat="1" ht="14.25" customHeight="1">
      <c r="A39" s="109" t="s">
        <v>179</v>
      </c>
      <c r="B39" s="103" t="s">
        <v>180</v>
      </c>
      <c r="C39" s="104" t="s">
        <v>27</v>
      </c>
      <c r="D39" s="301"/>
      <c r="E39" s="310"/>
      <c r="F39" s="300"/>
      <c r="G39" s="300"/>
      <c r="H39" s="300"/>
      <c r="I39" s="300"/>
      <c r="J39" s="300"/>
      <c r="K39" s="300"/>
      <c r="L39" s="300"/>
      <c r="M39" s="300"/>
      <c r="N39" s="300"/>
      <c r="O39" s="300"/>
      <c r="P39" s="300"/>
      <c r="Q39" s="300"/>
      <c r="R39" s="300"/>
    </row>
    <row r="40" spans="1:18" s="273" customFormat="1" ht="14.25" customHeight="1">
      <c r="A40" s="109" t="s">
        <v>181</v>
      </c>
      <c r="B40" s="103" t="s">
        <v>182</v>
      </c>
      <c r="C40" s="104" t="s">
        <v>183</v>
      </c>
      <c r="D40" s="301"/>
      <c r="E40" s="310"/>
      <c r="F40" s="300"/>
      <c r="G40" s="300"/>
      <c r="H40" s="300"/>
      <c r="I40" s="300"/>
      <c r="J40" s="300"/>
      <c r="K40" s="300"/>
      <c r="L40" s="300"/>
      <c r="M40" s="300"/>
      <c r="N40" s="300"/>
      <c r="O40" s="300"/>
      <c r="P40" s="300"/>
      <c r="Q40" s="300"/>
      <c r="R40" s="300"/>
    </row>
    <row r="41" spans="1:18" s="273" customFormat="1" ht="14.25" customHeight="1">
      <c r="A41" s="109" t="s">
        <v>184</v>
      </c>
      <c r="B41" s="103" t="s">
        <v>185</v>
      </c>
      <c r="C41" s="104" t="s">
        <v>186</v>
      </c>
      <c r="D41" s="301"/>
      <c r="E41" s="310"/>
      <c r="F41" s="300"/>
      <c r="G41" s="300"/>
      <c r="H41" s="300"/>
      <c r="I41" s="300"/>
      <c r="J41" s="300"/>
      <c r="K41" s="300"/>
      <c r="L41" s="300"/>
      <c r="M41" s="300"/>
      <c r="N41" s="300"/>
      <c r="O41" s="300"/>
      <c r="P41" s="300"/>
      <c r="Q41" s="300"/>
      <c r="R41" s="300"/>
    </row>
    <row r="42" spans="1:18" s="273" customFormat="1" ht="14.25" customHeight="1">
      <c r="A42" s="107">
        <v>3</v>
      </c>
      <c r="B42" s="100" t="s">
        <v>187</v>
      </c>
      <c r="C42" s="105" t="s">
        <v>188</v>
      </c>
      <c r="D42" s="299"/>
      <c r="E42" s="310"/>
      <c r="F42" s="299"/>
      <c r="G42" s="299"/>
      <c r="H42" s="299"/>
      <c r="I42" s="299"/>
      <c r="J42" s="299"/>
      <c r="K42" s="299"/>
      <c r="L42" s="299"/>
      <c r="M42" s="299"/>
      <c r="N42" s="299"/>
      <c r="O42" s="299"/>
      <c r="P42" s="299"/>
      <c r="Q42" s="299"/>
      <c r="R42" s="299"/>
    </row>
    <row r="43" spans="1:18" s="273" customFormat="1" ht="14.25" customHeight="1">
      <c r="A43" s="109" t="s">
        <v>189</v>
      </c>
      <c r="B43" s="103" t="s">
        <v>190</v>
      </c>
      <c r="C43" s="104" t="s">
        <v>191</v>
      </c>
      <c r="D43" s="300"/>
      <c r="E43" s="310"/>
      <c r="F43" s="355"/>
      <c r="G43" s="355"/>
      <c r="H43" s="355"/>
      <c r="I43" s="355"/>
      <c r="J43" s="355"/>
      <c r="K43" s="355"/>
      <c r="L43" s="355"/>
      <c r="M43" s="355"/>
      <c r="N43" s="355"/>
      <c r="O43" s="300"/>
      <c r="P43" s="355"/>
      <c r="Q43" s="355"/>
      <c r="R43" s="355"/>
    </row>
    <row r="44" spans="1:18" s="273" customFormat="1" ht="14.25" customHeight="1">
      <c r="A44" s="109" t="s">
        <v>192</v>
      </c>
      <c r="B44" s="103" t="s">
        <v>193</v>
      </c>
      <c r="C44" s="104" t="s">
        <v>194</v>
      </c>
      <c r="D44" s="300"/>
      <c r="E44" s="310"/>
      <c r="F44" s="355"/>
      <c r="G44" s="355"/>
      <c r="H44" s="355"/>
      <c r="I44" s="355"/>
      <c r="J44" s="355"/>
      <c r="K44" s="355"/>
      <c r="L44" s="355"/>
      <c r="M44" s="355"/>
      <c r="N44" s="355"/>
      <c r="O44" s="300"/>
      <c r="P44" s="355"/>
      <c r="Q44" s="355"/>
      <c r="R44" s="355"/>
    </row>
    <row r="45" spans="1:18" s="273" customFormat="1" ht="14.25" customHeight="1">
      <c r="A45" s="109" t="s">
        <v>195</v>
      </c>
      <c r="B45" s="103" t="s">
        <v>196</v>
      </c>
      <c r="C45" s="104" t="s">
        <v>197</v>
      </c>
      <c r="D45" s="300"/>
      <c r="E45" s="310"/>
      <c r="F45" s="355"/>
      <c r="G45" s="355"/>
      <c r="H45" s="355"/>
      <c r="I45" s="355"/>
      <c r="J45" s="355"/>
      <c r="K45" s="355"/>
      <c r="L45" s="355"/>
      <c r="M45" s="355"/>
      <c r="N45" s="355"/>
      <c r="O45" s="300"/>
      <c r="P45" s="355"/>
      <c r="Q45" s="355"/>
      <c r="R45" s="355"/>
    </row>
    <row r="46" spans="1:18" s="273" customFormat="1" ht="14.25" customHeight="1">
      <c r="A46" s="107" t="s">
        <v>253</v>
      </c>
      <c r="B46" s="100" t="s">
        <v>254</v>
      </c>
      <c r="C46" s="105" t="s">
        <v>255</v>
      </c>
      <c r="D46" s="299"/>
      <c r="E46" s="310"/>
      <c r="F46" s="299"/>
      <c r="G46" s="299"/>
      <c r="H46" s="299"/>
      <c r="I46" s="299"/>
      <c r="J46" s="299"/>
      <c r="K46" s="299"/>
      <c r="L46" s="299"/>
      <c r="M46" s="299"/>
      <c r="N46" s="299"/>
      <c r="O46" s="299"/>
      <c r="P46" s="299"/>
      <c r="Q46" s="299"/>
      <c r="R46" s="299"/>
    </row>
    <row r="47" spans="1:18" s="273" customFormat="1" ht="14.25" customHeight="1">
      <c r="A47" s="109">
        <v>1</v>
      </c>
      <c r="B47" s="103" t="s">
        <v>256</v>
      </c>
      <c r="C47" s="104" t="s">
        <v>257</v>
      </c>
      <c r="D47" s="300"/>
      <c r="E47" s="310"/>
      <c r="F47" s="355"/>
      <c r="G47" s="355"/>
      <c r="H47" s="355"/>
      <c r="I47" s="355"/>
      <c r="J47" s="355"/>
      <c r="K47" s="355"/>
      <c r="L47" s="355"/>
      <c r="M47" s="355"/>
      <c r="N47" s="355"/>
      <c r="O47" s="300"/>
      <c r="P47" s="355"/>
      <c r="Q47" s="355"/>
      <c r="R47" s="355"/>
    </row>
    <row r="48" spans="1:18" s="273" customFormat="1" ht="14.25" customHeight="1">
      <c r="A48" s="109">
        <v>2</v>
      </c>
      <c r="B48" s="103" t="s">
        <v>258</v>
      </c>
      <c r="C48" s="104" t="s">
        <v>259</v>
      </c>
      <c r="D48" s="300"/>
      <c r="E48" s="310"/>
      <c r="F48" s="355"/>
      <c r="G48" s="355"/>
      <c r="H48" s="355"/>
      <c r="I48" s="355"/>
      <c r="J48" s="355"/>
      <c r="K48" s="355"/>
      <c r="L48" s="355"/>
      <c r="M48" s="355"/>
      <c r="N48" s="355"/>
      <c r="O48" s="300"/>
      <c r="P48" s="355"/>
      <c r="Q48" s="355"/>
      <c r="R48" s="355"/>
    </row>
    <row r="49" spans="1:18" s="273" customFormat="1" ht="14.25" customHeight="1">
      <c r="A49" s="110">
        <v>3</v>
      </c>
      <c r="B49" s="111" t="s">
        <v>260</v>
      </c>
      <c r="C49" s="112" t="s">
        <v>261</v>
      </c>
      <c r="D49" s="302"/>
      <c r="E49" s="310"/>
      <c r="F49" s="356"/>
      <c r="G49" s="356"/>
      <c r="H49" s="356"/>
      <c r="I49" s="356"/>
      <c r="J49" s="356"/>
      <c r="K49" s="356"/>
      <c r="L49" s="356"/>
      <c r="M49" s="356"/>
      <c r="N49" s="356"/>
      <c r="O49" s="302"/>
      <c r="P49" s="356"/>
      <c r="Q49" s="356"/>
      <c r="R49" s="356"/>
    </row>
    <row r="50" spans="1:5" ht="14.25" customHeight="1">
      <c r="A50" s="462" t="s">
        <v>411</v>
      </c>
      <c r="B50" s="462"/>
      <c r="C50" s="462"/>
      <c r="E50" s="358"/>
    </row>
    <row r="51" spans="1:5" s="241" customFormat="1" ht="12.75" customHeight="1">
      <c r="A51" s="459" t="s">
        <v>410</v>
      </c>
      <c r="B51" s="459"/>
      <c r="C51" s="459"/>
      <c r="E51" s="242"/>
    </row>
    <row r="52" spans="1:5" s="241" customFormat="1" ht="12.75" customHeight="1">
      <c r="A52" s="459"/>
      <c r="B52" s="459"/>
      <c r="C52" s="459"/>
      <c r="E52" s="242"/>
    </row>
    <row r="53" ht="12.75">
      <c r="C53" s="272"/>
    </row>
    <row r="55" spans="2:5" ht="12.75">
      <c r="B55" s="279"/>
      <c r="C55" s="279"/>
      <c r="D55" s="279"/>
      <c r="E55" s="279"/>
    </row>
    <row r="56" spans="2:5" ht="12.75">
      <c r="B56" s="279"/>
      <c r="C56" s="279"/>
      <c r="D56" s="279"/>
      <c r="E56" s="279"/>
    </row>
  </sheetData>
  <sheetProtection/>
  <mergeCells count="27">
    <mergeCell ref="N7:N9"/>
    <mergeCell ref="O7:O9"/>
    <mergeCell ref="P7:P9"/>
    <mergeCell ref="Q7:Q9"/>
    <mergeCell ref="R7:R9"/>
    <mergeCell ref="G8:G9"/>
    <mergeCell ref="H8:H9"/>
    <mergeCell ref="I8:I9"/>
    <mergeCell ref="J8:J9"/>
    <mergeCell ref="K8:K9"/>
    <mergeCell ref="C6:C9"/>
    <mergeCell ref="D6:D9"/>
    <mergeCell ref="F7:F9"/>
    <mergeCell ref="G7:J7"/>
    <mergeCell ref="K7:L7"/>
    <mergeCell ref="M7:M9"/>
    <mergeCell ref="L8:L9"/>
    <mergeCell ref="A52:C52"/>
    <mergeCell ref="A50:C50"/>
    <mergeCell ref="A51:C51"/>
    <mergeCell ref="E7:E9"/>
    <mergeCell ref="C1:E1"/>
    <mergeCell ref="C2:E2"/>
    <mergeCell ref="C3:E3"/>
    <mergeCell ref="C4:E4"/>
    <mergeCell ref="A6:A9"/>
    <mergeCell ref="B6:B9"/>
  </mergeCells>
  <printOptions horizontalCentered="1"/>
  <pageMargins left="0.62" right="0.261811024" top="0.31496062992126" bottom="0" header="0.511811023622047" footer="0.12"/>
  <pageSetup horizontalDpi="600" verticalDpi="600" orientation="landscape" paperSize="8" r:id="rId1"/>
</worksheet>
</file>

<file path=xl/worksheets/sheet18.xml><?xml version="1.0" encoding="utf-8"?>
<worksheet xmlns="http://schemas.openxmlformats.org/spreadsheetml/2006/main" xmlns:r="http://schemas.openxmlformats.org/officeDocument/2006/relationships">
  <sheetPr>
    <tabColor indexed="11"/>
  </sheetPr>
  <dimension ref="A1:CH43"/>
  <sheetViews>
    <sheetView zoomScale="94" zoomScaleNormal="94" zoomScalePageLayoutView="0" workbookViewId="0" topLeftCell="A1">
      <pane xSplit="3" ySplit="10" topLeftCell="D11" activePane="bottomRight" state="frozen"/>
      <selection pane="topLeft" activeCell="Y8" sqref="Y8"/>
      <selection pane="topRight" activeCell="Y8" sqref="Y8"/>
      <selection pane="bottomLeft" activeCell="Y8" sqref="Y8"/>
      <selection pane="bottomRight" activeCell="D11" sqref="D11:D36"/>
    </sheetView>
  </sheetViews>
  <sheetFormatPr defaultColWidth="9.140625" defaultRowHeight="12.75"/>
  <cols>
    <col min="1" max="1" width="5.7109375" style="271" customWidth="1"/>
    <col min="2" max="2" width="41.8515625" style="97" customWidth="1"/>
    <col min="3" max="3" width="5.00390625" style="280" customWidth="1"/>
    <col min="4" max="4" width="9.8515625" style="97" customWidth="1"/>
    <col min="5" max="16384" width="9.140625" style="97" customWidth="1"/>
  </cols>
  <sheetData>
    <row r="1" spans="2:4" ht="16.5" customHeight="1">
      <c r="B1" s="272"/>
      <c r="C1" s="448" t="s">
        <v>33</v>
      </c>
      <c r="D1" s="448"/>
    </row>
    <row r="2" spans="2:4" ht="16.5" customHeight="1">
      <c r="B2" s="272"/>
      <c r="C2" s="449" t="s">
        <v>227</v>
      </c>
      <c r="D2" s="449"/>
    </row>
    <row r="3" spans="1:4" ht="16.5" customHeight="1">
      <c r="A3" s="273"/>
      <c r="B3" s="99" t="s">
        <v>228</v>
      </c>
      <c r="C3" s="448" t="s">
        <v>229</v>
      </c>
      <c r="D3" s="448"/>
    </row>
    <row r="4" spans="2:4" ht="16.5" customHeight="1">
      <c r="B4" s="274"/>
      <c r="C4" s="453" t="s">
        <v>409</v>
      </c>
      <c r="D4" s="453"/>
    </row>
    <row r="5" spans="3:4" ht="12" customHeight="1">
      <c r="C5" s="357"/>
      <c r="D5" s="275"/>
    </row>
    <row r="6" spans="1:4" s="98" customFormat="1" ht="14.25" customHeight="1">
      <c r="A6" s="454" t="s">
        <v>39</v>
      </c>
      <c r="B6" s="454" t="s">
        <v>198</v>
      </c>
      <c r="C6" s="454" t="s">
        <v>41</v>
      </c>
      <c r="D6" s="359" t="s">
        <v>232</v>
      </c>
    </row>
    <row r="7" spans="1:4" ht="23.25" customHeight="1">
      <c r="A7" s="454" t="s">
        <v>199</v>
      </c>
      <c r="B7" s="454"/>
      <c r="C7" s="454"/>
      <c r="D7" s="451" t="s">
        <v>234</v>
      </c>
    </row>
    <row r="8" spans="1:4" ht="12.75" customHeight="1">
      <c r="A8" s="454"/>
      <c r="B8" s="454" t="s">
        <v>200</v>
      </c>
      <c r="C8" s="454"/>
      <c r="D8" s="451"/>
    </row>
    <row r="9" spans="1:4" ht="52.5" customHeight="1">
      <c r="A9" s="455"/>
      <c r="B9" s="455"/>
      <c r="C9" s="455"/>
      <c r="D9" s="451"/>
    </row>
    <row r="10" spans="1:86" s="278" customFormat="1" ht="11.25">
      <c r="A10" s="311" t="s">
        <v>201</v>
      </c>
      <c r="B10" s="311" t="s">
        <v>202</v>
      </c>
      <c r="C10" s="311" t="s">
        <v>203</v>
      </c>
      <c r="D10" s="313" t="s">
        <v>250</v>
      </c>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row>
    <row r="11" spans="1:4" s="273" customFormat="1" ht="14.25" customHeight="1">
      <c r="A11" s="109" t="s">
        <v>54</v>
      </c>
      <c r="B11" s="103" t="s">
        <v>55</v>
      </c>
      <c r="C11" s="104" t="s">
        <v>56</v>
      </c>
      <c r="D11" s="300"/>
    </row>
    <row r="12" spans="1:4" s="273" customFormat="1" ht="14.25" customHeight="1">
      <c r="A12" s="109" t="s">
        <v>65</v>
      </c>
      <c r="B12" s="103" t="s">
        <v>66</v>
      </c>
      <c r="C12" s="104" t="s">
        <v>67</v>
      </c>
      <c r="D12" s="300"/>
    </row>
    <row r="13" spans="1:4" s="273" customFormat="1" ht="14.25" customHeight="1">
      <c r="A13" s="109" t="s">
        <v>68</v>
      </c>
      <c r="B13" s="103" t="s">
        <v>69</v>
      </c>
      <c r="C13" s="104" t="s">
        <v>8</v>
      </c>
      <c r="D13" s="300"/>
    </row>
    <row r="14" spans="1:4" s="273" customFormat="1" ht="14.25" customHeight="1">
      <c r="A14" s="109" t="s">
        <v>73</v>
      </c>
      <c r="B14" s="103" t="s">
        <v>74</v>
      </c>
      <c r="C14" s="104" t="s">
        <v>75</v>
      </c>
      <c r="D14" s="300"/>
    </row>
    <row r="15" spans="1:4" s="273" customFormat="1" ht="14.25" customHeight="1">
      <c r="A15" s="109" t="s">
        <v>76</v>
      </c>
      <c r="B15" s="103" t="s">
        <v>77</v>
      </c>
      <c r="C15" s="104" t="s">
        <v>78</v>
      </c>
      <c r="D15" s="300"/>
    </row>
    <row r="16" spans="1:4" s="273" customFormat="1" ht="14.25" customHeight="1">
      <c r="A16" s="109" t="s">
        <v>79</v>
      </c>
      <c r="B16" s="103" t="s">
        <v>80</v>
      </c>
      <c r="C16" s="104" t="s">
        <v>81</v>
      </c>
      <c r="D16" s="300"/>
    </row>
    <row r="17" spans="1:4" s="305" customFormat="1" ht="14.25" customHeight="1">
      <c r="A17" s="108" t="s">
        <v>82</v>
      </c>
      <c r="B17" s="101" t="s">
        <v>83</v>
      </c>
      <c r="C17" s="102" t="s">
        <v>23</v>
      </c>
      <c r="D17" s="304"/>
    </row>
    <row r="18" spans="1:4" s="305" customFormat="1" ht="14.25" customHeight="1">
      <c r="A18" s="108" t="s">
        <v>84</v>
      </c>
      <c r="B18" s="101" t="s">
        <v>85</v>
      </c>
      <c r="C18" s="102" t="s">
        <v>86</v>
      </c>
      <c r="D18" s="304"/>
    </row>
    <row r="19" spans="1:4" s="305" customFormat="1" ht="14.25" customHeight="1">
      <c r="A19" s="108" t="s">
        <v>87</v>
      </c>
      <c r="B19" s="101" t="s">
        <v>88</v>
      </c>
      <c r="C19" s="102" t="s">
        <v>5</v>
      </c>
      <c r="D19" s="304"/>
    </row>
    <row r="20" spans="1:4" s="273" customFormat="1" ht="14.25" customHeight="1">
      <c r="A20" s="109" t="s">
        <v>93</v>
      </c>
      <c r="B20" s="103" t="s">
        <v>94</v>
      </c>
      <c r="C20" s="104" t="s">
        <v>24</v>
      </c>
      <c r="D20" s="300"/>
    </row>
    <row r="21" spans="1:4" s="273" customFormat="1" ht="14.25" customHeight="1">
      <c r="A21" s="109" t="s">
        <v>95</v>
      </c>
      <c r="B21" s="103" t="s">
        <v>96</v>
      </c>
      <c r="C21" s="104" t="s">
        <v>97</v>
      </c>
      <c r="D21" s="300"/>
    </row>
    <row r="22" spans="1:4" s="273" customFormat="1" ht="14.25" customHeight="1">
      <c r="A22" s="109" t="s">
        <v>101</v>
      </c>
      <c r="B22" s="103" t="s">
        <v>102</v>
      </c>
      <c r="C22" s="104" t="s">
        <v>30</v>
      </c>
      <c r="D22" s="300"/>
    </row>
    <row r="23" spans="1:4" s="273" customFormat="1" ht="14.25" customHeight="1">
      <c r="A23" s="109" t="s">
        <v>103</v>
      </c>
      <c r="B23" s="103" t="s">
        <v>104</v>
      </c>
      <c r="C23" s="104" t="s">
        <v>105</v>
      </c>
      <c r="D23" s="300"/>
    </row>
    <row r="24" spans="1:4" s="273" customFormat="1" ht="14.25" customHeight="1">
      <c r="A24" s="109" t="s">
        <v>106</v>
      </c>
      <c r="B24" s="103" t="s">
        <v>107</v>
      </c>
      <c r="C24" s="104" t="s">
        <v>108</v>
      </c>
      <c r="D24" s="300"/>
    </row>
    <row r="25" spans="1:4" s="273" customFormat="1" ht="14.25" customHeight="1">
      <c r="A25" s="109" t="s">
        <v>109</v>
      </c>
      <c r="B25" s="103" t="s">
        <v>110</v>
      </c>
      <c r="C25" s="104" t="s">
        <v>111</v>
      </c>
      <c r="D25" s="300"/>
    </row>
    <row r="26" spans="1:4" s="273" customFormat="1" ht="14.25" customHeight="1">
      <c r="A26" s="109" t="s">
        <v>135</v>
      </c>
      <c r="B26" s="103" t="s">
        <v>136</v>
      </c>
      <c r="C26" s="104" t="s">
        <v>137</v>
      </c>
      <c r="D26" s="300"/>
    </row>
    <row r="27" spans="1:4" s="273" customFormat="1" ht="14.25" customHeight="1">
      <c r="A27" s="109" t="s">
        <v>143</v>
      </c>
      <c r="B27" s="103" t="s">
        <v>144</v>
      </c>
      <c r="C27" s="104" t="s">
        <v>145</v>
      </c>
      <c r="D27" s="300"/>
    </row>
    <row r="28" spans="1:4" s="273" customFormat="1" ht="14.25" customHeight="1">
      <c r="A28" s="109" t="s">
        <v>173</v>
      </c>
      <c r="B28" s="103" t="s">
        <v>174</v>
      </c>
      <c r="C28" s="104" t="s">
        <v>29</v>
      </c>
      <c r="D28" s="300"/>
    </row>
    <row r="29" spans="1:4" s="273" customFormat="1" ht="14.25" customHeight="1">
      <c r="A29" s="109" t="s">
        <v>175</v>
      </c>
      <c r="B29" s="103" t="s">
        <v>176</v>
      </c>
      <c r="C29" s="104" t="s">
        <v>28</v>
      </c>
      <c r="D29" s="300"/>
    </row>
    <row r="30" spans="1:4" s="273" customFormat="1" ht="14.25" customHeight="1">
      <c r="A30" s="109" t="s">
        <v>177</v>
      </c>
      <c r="B30" s="103" t="s">
        <v>178</v>
      </c>
      <c r="C30" s="104" t="s">
        <v>22</v>
      </c>
      <c r="D30" s="300"/>
    </row>
    <row r="31" spans="1:4" s="273" customFormat="1" ht="14.25" customHeight="1">
      <c r="A31" s="109" t="s">
        <v>179</v>
      </c>
      <c r="B31" s="103" t="s">
        <v>180</v>
      </c>
      <c r="C31" s="104" t="s">
        <v>27</v>
      </c>
      <c r="D31" s="300"/>
    </row>
    <row r="32" spans="1:4" s="273" customFormat="1" ht="14.25" customHeight="1">
      <c r="A32" s="109" t="s">
        <v>181</v>
      </c>
      <c r="B32" s="103" t="s">
        <v>182</v>
      </c>
      <c r="C32" s="104" t="s">
        <v>183</v>
      </c>
      <c r="D32" s="300"/>
    </row>
    <row r="33" spans="1:4" s="273" customFormat="1" ht="14.25" customHeight="1">
      <c r="A33" s="109" t="s">
        <v>184</v>
      </c>
      <c r="B33" s="103" t="s">
        <v>185</v>
      </c>
      <c r="C33" s="104" t="s">
        <v>186</v>
      </c>
      <c r="D33" s="300"/>
    </row>
    <row r="34" spans="1:4" s="273" customFormat="1" ht="14.25" customHeight="1">
      <c r="A34" s="109" t="s">
        <v>189</v>
      </c>
      <c r="B34" s="103" t="s">
        <v>190</v>
      </c>
      <c r="C34" s="104" t="s">
        <v>191</v>
      </c>
      <c r="D34" s="300"/>
    </row>
    <row r="35" spans="1:4" s="273" customFormat="1" ht="14.25" customHeight="1">
      <c r="A35" s="109" t="s">
        <v>192</v>
      </c>
      <c r="B35" s="103" t="s">
        <v>193</v>
      </c>
      <c r="C35" s="104" t="s">
        <v>194</v>
      </c>
      <c r="D35" s="300"/>
    </row>
    <row r="36" spans="1:4" s="273" customFormat="1" ht="14.25" customHeight="1">
      <c r="A36" s="109" t="s">
        <v>195</v>
      </c>
      <c r="B36" s="103" t="s">
        <v>196</v>
      </c>
      <c r="C36" s="104" t="s">
        <v>197</v>
      </c>
      <c r="D36" s="300"/>
    </row>
    <row r="37" spans="1:4" ht="14.25" customHeight="1">
      <c r="A37" s="462" t="s">
        <v>411</v>
      </c>
      <c r="B37" s="462"/>
      <c r="C37" s="462"/>
      <c r="D37" s="358"/>
    </row>
    <row r="38" spans="1:4" s="241" customFormat="1" ht="12.75" customHeight="1">
      <c r="A38" s="459" t="s">
        <v>410</v>
      </c>
      <c r="B38" s="459"/>
      <c r="C38" s="459"/>
      <c r="D38" s="242"/>
    </row>
    <row r="39" spans="1:4" s="241" customFormat="1" ht="12.75" customHeight="1">
      <c r="A39" s="459"/>
      <c r="B39" s="459"/>
      <c r="C39" s="459"/>
      <c r="D39" s="242"/>
    </row>
    <row r="40" ht="12.75">
      <c r="C40" s="272"/>
    </row>
    <row r="42" spans="2:4" ht="12.75">
      <c r="B42" s="279"/>
      <c r="C42" s="279"/>
      <c r="D42" s="279"/>
    </row>
    <row r="43" spans="2:4" ht="12.75">
      <c r="B43" s="279"/>
      <c r="C43" s="279"/>
      <c r="D43" s="279"/>
    </row>
  </sheetData>
  <sheetProtection/>
  <mergeCells count="11">
    <mergeCell ref="A39:C39"/>
    <mergeCell ref="A37:C37"/>
    <mergeCell ref="A38:C38"/>
    <mergeCell ref="D7:D9"/>
    <mergeCell ref="C1:D1"/>
    <mergeCell ref="C2:D2"/>
    <mergeCell ref="C3:D3"/>
    <mergeCell ref="C4:D4"/>
    <mergeCell ref="A6:A9"/>
    <mergeCell ref="B6:B9"/>
    <mergeCell ref="C6:C9"/>
  </mergeCells>
  <printOptions horizontalCentered="1"/>
  <pageMargins left="0.62" right="0.261811024" top="0.31496062992126" bottom="0" header="0.511811023622047" footer="0.12"/>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0390625" defaultRowHeight="12.75"/>
  <cols>
    <col min="1" max="1" width="22.7109375" style="1" customWidth="1"/>
    <col min="2" max="2" width="0.9921875" style="1" customWidth="1"/>
    <col min="3" max="3" width="24.421875" style="1" customWidth="1"/>
    <col min="4" max="16384" width="7.00390625" style="1" customWidth="1"/>
  </cols>
  <sheetData>
    <row r="1" spans="1:3" ht="12.75">
      <c r="A1"/>
      <c r="C1" s="2"/>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9.140625" defaultRowHeight="12.75"/>
  <cols>
    <col min="1" max="1" width="29.8515625" style="3" customWidth="1"/>
    <col min="2" max="2" width="1.28515625" style="3" customWidth="1"/>
    <col min="3" max="3" width="32.140625" style="3" customWidth="1"/>
    <col min="4" max="16384" width="9.140625" style="3" customWidth="1"/>
  </cols>
  <sheetData>
    <row r="1" spans="1:3" ht="12.75">
      <c r="A1"/>
      <c r="C1"/>
    </row>
    <row r="2" ht="13.5" thickBot="1">
      <c r="A2"/>
    </row>
    <row r="3" spans="1:3" ht="13.5" thickBot="1">
      <c r="A3"/>
      <c r="C3"/>
    </row>
    <row r="4" spans="1:3" ht="12.75">
      <c r="A4"/>
      <c r="C4"/>
    </row>
    <row r="5" ht="12.75">
      <c r="C5"/>
    </row>
    <row r="6" ht="13.5" thickBot="1">
      <c r="C6"/>
    </row>
    <row r="7" spans="1:3" ht="12.75">
      <c r="A7"/>
      <c r="C7"/>
    </row>
    <row r="8" spans="1:3" ht="12.75">
      <c r="A8"/>
      <c r="C8"/>
    </row>
    <row r="9" spans="1:3" ht="12.75">
      <c r="A9"/>
      <c r="C9"/>
    </row>
    <row r="10" spans="1:3" ht="12.75">
      <c r="A10"/>
      <c r="C10"/>
    </row>
    <row r="11" spans="1:3" ht="13.5" thickBot="1">
      <c r="A11"/>
      <c r="C11"/>
    </row>
    <row r="12" ht="12.75">
      <c r="C12"/>
    </row>
    <row r="13" ht="13.5" thickBot="1">
      <c r="C13"/>
    </row>
    <row r="14" spans="1:3" ht="13.5" thickBot="1">
      <c r="A14"/>
      <c r="C14"/>
    </row>
    <row r="15" ht="12.75">
      <c r="A15"/>
    </row>
    <row r="16" ht="13.5" thickBot="1">
      <c r="A16"/>
    </row>
    <row r="17" spans="1:3" ht="13.5" thickBot="1">
      <c r="A17"/>
      <c r="C17"/>
    </row>
    <row r="18" ht="12.75">
      <c r="C18"/>
    </row>
    <row r="19" ht="12.75">
      <c r="C19"/>
    </row>
    <row r="20" spans="1:3" ht="12.75">
      <c r="A20"/>
      <c r="C20"/>
    </row>
    <row r="21" spans="1:3" ht="12.75">
      <c r="A21"/>
      <c r="C21"/>
    </row>
    <row r="22" spans="1:3" ht="12.75">
      <c r="A22"/>
      <c r="C22"/>
    </row>
    <row r="23" spans="1:3" ht="12.75">
      <c r="A23"/>
      <c r="C23"/>
    </row>
    <row r="24" ht="12.75">
      <c r="A24"/>
    </row>
    <row r="25" ht="12.75">
      <c r="A25"/>
    </row>
    <row r="26" spans="1:3" ht="13.5" thickBot="1">
      <c r="A26"/>
      <c r="C26"/>
    </row>
    <row r="27" spans="1:3" ht="12.75">
      <c r="A27"/>
      <c r="C27"/>
    </row>
    <row r="28" spans="1:3" ht="12.75">
      <c r="A28"/>
      <c r="C28"/>
    </row>
    <row r="29" spans="1:3" ht="12.75">
      <c r="A29"/>
      <c r="C29"/>
    </row>
    <row r="30" spans="1:3" ht="12.75">
      <c r="A30"/>
      <c r="C30"/>
    </row>
    <row r="31" spans="1:3" ht="12.75">
      <c r="A31"/>
      <c r="C31"/>
    </row>
    <row r="32" spans="1:3" ht="12.75">
      <c r="A32"/>
      <c r="C32"/>
    </row>
    <row r="33" spans="1:3" ht="12.75">
      <c r="A33"/>
      <c r="C33"/>
    </row>
    <row r="34" spans="1:3" ht="12.75">
      <c r="A34"/>
      <c r="C34"/>
    </row>
    <row r="35" spans="1:3" ht="12.75">
      <c r="A35"/>
      <c r="C35"/>
    </row>
    <row r="36" spans="1:3" ht="12.75">
      <c r="A36"/>
      <c r="C36"/>
    </row>
    <row r="37" ht="12.75">
      <c r="A37"/>
    </row>
    <row r="38" ht="12.75">
      <c r="A38"/>
    </row>
    <row r="39" spans="1:3" ht="12.75">
      <c r="A39"/>
      <c r="C39"/>
    </row>
    <row r="40" spans="1:3" ht="12.75">
      <c r="A40"/>
      <c r="C40"/>
    </row>
    <row r="41" spans="1:3" ht="12.75">
      <c r="A41"/>
      <c r="C4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CV56"/>
  <sheetViews>
    <sheetView zoomScalePageLayoutView="0" workbookViewId="0" topLeftCell="A25">
      <selection activeCell="H35" sqref="H35"/>
    </sheetView>
  </sheetViews>
  <sheetFormatPr defaultColWidth="9.140625" defaultRowHeight="12.75"/>
  <cols>
    <col min="1" max="1" width="5.7109375" style="271" customWidth="1"/>
    <col min="2" max="2" width="43.28125" style="97" customWidth="1"/>
    <col min="3" max="3" width="7.8515625" style="280" customWidth="1"/>
    <col min="4" max="4" width="13.00390625" style="97" customWidth="1"/>
    <col min="5" max="5" width="12.8515625" style="97" customWidth="1"/>
    <col min="6" max="6" width="10.00390625" style="97" customWidth="1"/>
    <col min="7" max="7" width="10.140625" style="97" customWidth="1"/>
    <col min="8" max="8" width="9.7109375" style="97" customWidth="1"/>
    <col min="9" max="9" width="10.28125" style="97" customWidth="1"/>
    <col min="10" max="10" width="9.140625" style="97" customWidth="1"/>
    <col min="11" max="11" width="9.7109375" style="97" customWidth="1"/>
    <col min="12" max="14" width="9.421875" style="97" customWidth="1"/>
    <col min="15" max="15" width="11.140625" style="97" customWidth="1"/>
    <col min="16" max="16" width="10.00390625" style="97" customWidth="1"/>
    <col min="17" max="17" width="9.7109375" style="97" customWidth="1"/>
    <col min="18" max="18" width="10.57421875" style="97" customWidth="1"/>
    <col min="19" max="16384" width="9.140625" style="97" customWidth="1"/>
  </cols>
  <sheetData>
    <row r="1" spans="2:17" ht="16.5" customHeight="1">
      <c r="B1" s="272"/>
      <c r="C1" s="448" t="s">
        <v>33</v>
      </c>
      <c r="D1" s="448"/>
      <c r="E1" s="448"/>
      <c r="F1" s="448"/>
      <c r="G1" s="448"/>
      <c r="H1" s="448"/>
      <c r="I1" s="448"/>
      <c r="J1" s="448"/>
      <c r="K1" s="448"/>
      <c r="L1" s="448"/>
      <c r="M1" s="448"/>
      <c r="N1" s="448"/>
      <c r="O1" s="448"/>
      <c r="P1" s="96" t="s">
        <v>226</v>
      </c>
      <c r="Q1" s="96"/>
    </row>
    <row r="2" spans="2:17" ht="16.5" customHeight="1">
      <c r="B2" s="272"/>
      <c r="C2" s="449" t="s">
        <v>227</v>
      </c>
      <c r="D2" s="449"/>
      <c r="E2" s="449"/>
      <c r="F2" s="449"/>
      <c r="G2" s="449"/>
      <c r="H2" s="449"/>
      <c r="I2" s="449"/>
      <c r="J2" s="449"/>
      <c r="K2" s="449"/>
      <c r="L2" s="449"/>
      <c r="M2" s="449"/>
      <c r="N2" s="449"/>
      <c r="O2" s="449"/>
      <c r="P2" s="96"/>
      <c r="Q2" s="96"/>
    </row>
    <row r="3" spans="1:18" ht="16.5" customHeight="1">
      <c r="A3" s="273"/>
      <c r="B3" s="99" t="s">
        <v>228</v>
      </c>
      <c r="C3" s="448" t="s">
        <v>229</v>
      </c>
      <c r="D3" s="448"/>
      <c r="E3" s="448"/>
      <c r="F3" s="448"/>
      <c r="G3" s="448"/>
      <c r="H3" s="448"/>
      <c r="I3" s="448"/>
      <c r="J3" s="448"/>
      <c r="K3" s="448"/>
      <c r="L3" s="448"/>
      <c r="M3" s="448"/>
      <c r="N3" s="448"/>
      <c r="O3" s="448"/>
      <c r="P3" s="98" t="s">
        <v>430</v>
      </c>
      <c r="Q3" s="98"/>
      <c r="R3" s="98"/>
    </row>
    <row r="4" spans="2:18" ht="16.5" customHeight="1">
      <c r="B4" s="274"/>
      <c r="C4" s="453" t="s">
        <v>437</v>
      </c>
      <c r="D4" s="453"/>
      <c r="E4" s="453"/>
      <c r="F4" s="453"/>
      <c r="G4" s="453"/>
      <c r="H4" s="453"/>
      <c r="I4" s="453"/>
      <c r="J4" s="453"/>
      <c r="K4" s="453"/>
      <c r="L4" s="453"/>
      <c r="M4" s="453"/>
      <c r="N4" s="453"/>
      <c r="O4" s="453"/>
      <c r="P4" s="98" t="s">
        <v>38</v>
      </c>
      <c r="Q4" s="98"/>
      <c r="R4" s="98"/>
    </row>
    <row r="5" spans="3:18" ht="12" customHeight="1">
      <c r="C5" s="269"/>
      <c r="D5" s="275"/>
      <c r="E5" s="275"/>
      <c r="F5" s="275"/>
      <c r="G5" s="275"/>
      <c r="H5" s="275"/>
      <c r="I5" s="275"/>
      <c r="J5" s="275"/>
      <c r="K5" s="275"/>
      <c r="L5" s="275"/>
      <c r="M5" s="275"/>
      <c r="N5" s="275"/>
      <c r="O5" s="276"/>
      <c r="P5" s="450" t="s">
        <v>230</v>
      </c>
      <c r="Q5" s="450"/>
      <c r="R5" s="450"/>
    </row>
    <row r="6" spans="1:18" s="98" customFormat="1" ht="14.25" customHeight="1">
      <c r="A6" s="454" t="s">
        <v>39</v>
      </c>
      <c r="B6" s="454" t="s">
        <v>198</v>
      </c>
      <c r="C6" s="454" t="s">
        <v>41</v>
      </c>
      <c r="D6" s="451" t="s">
        <v>231</v>
      </c>
      <c r="E6" s="456" t="s">
        <v>232</v>
      </c>
      <c r="F6" s="456"/>
      <c r="G6" s="456"/>
      <c r="H6" s="456"/>
      <c r="I6" s="456"/>
      <c r="J6" s="456"/>
      <c r="K6" s="456"/>
      <c r="L6" s="456"/>
      <c r="M6" s="456"/>
      <c r="N6" s="456"/>
      <c r="O6" s="454" t="s">
        <v>233</v>
      </c>
      <c r="P6" s="454"/>
      <c r="Q6" s="454"/>
      <c r="R6" s="454"/>
    </row>
    <row r="7" spans="1:18" ht="23.25" customHeight="1">
      <c r="A7" s="454" t="s">
        <v>199</v>
      </c>
      <c r="B7" s="454"/>
      <c r="C7" s="454"/>
      <c r="D7" s="451"/>
      <c r="E7" s="451" t="s">
        <v>234</v>
      </c>
      <c r="F7" s="451" t="s">
        <v>235</v>
      </c>
      <c r="G7" s="451" t="s">
        <v>236</v>
      </c>
      <c r="H7" s="451"/>
      <c r="I7" s="451"/>
      <c r="J7" s="451"/>
      <c r="K7" s="457" t="s">
        <v>237</v>
      </c>
      <c r="L7" s="457"/>
      <c r="M7" s="451" t="s">
        <v>238</v>
      </c>
      <c r="N7" s="451" t="s">
        <v>239</v>
      </c>
      <c r="O7" s="451" t="s">
        <v>240</v>
      </c>
      <c r="P7" s="451" t="s">
        <v>241</v>
      </c>
      <c r="Q7" s="451" t="s">
        <v>242</v>
      </c>
      <c r="R7" s="451" t="s">
        <v>243</v>
      </c>
    </row>
    <row r="8" spans="1:18" ht="12.75" customHeight="1">
      <c r="A8" s="454"/>
      <c r="B8" s="454" t="s">
        <v>200</v>
      </c>
      <c r="C8" s="454"/>
      <c r="D8" s="451"/>
      <c r="E8" s="451"/>
      <c r="F8" s="452"/>
      <c r="G8" s="451" t="s">
        <v>244</v>
      </c>
      <c r="H8" s="458" t="s">
        <v>245</v>
      </c>
      <c r="I8" s="458" t="s">
        <v>246</v>
      </c>
      <c r="J8" s="451" t="s">
        <v>247</v>
      </c>
      <c r="K8" s="451" t="s">
        <v>248</v>
      </c>
      <c r="L8" s="451" t="s">
        <v>249</v>
      </c>
      <c r="M8" s="452"/>
      <c r="N8" s="452"/>
      <c r="O8" s="451"/>
      <c r="P8" s="452"/>
      <c r="Q8" s="451"/>
      <c r="R8" s="452"/>
    </row>
    <row r="9" spans="1:18" ht="52.5" customHeight="1">
      <c r="A9" s="455"/>
      <c r="B9" s="455"/>
      <c r="C9" s="455"/>
      <c r="D9" s="451"/>
      <c r="E9" s="451"/>
      <c r="F9" s="452"/>
      <c r="G9" s="452"/>
      <c r="H9" s="451"/>
      <c r="I9" s="451"/>
      <c r="J9" s="452"/>
      <c r="K9" s="451"/>
      <c r="L9" s="451"/>
      <c r="M9" s="452"/>
      <c r="N9" s="452"/>
      <c r="O9" s="451"/>
      <c r="P9" s="452"/>
      <c r="Q9" s="451"/>
      <c r="R9" s="452"/>
    </row>
    <row r="10" spans="1:100" s="278" customFormat="1" ht="11.25">
      <c r="A10" s="311" t="s">
        <v>201</v>
      </c>
      <c r="B10" s="311" t="s">
        <v>202</v>
      </c>
      <c r="C10" s="311" t="s">
        <v>203</v>
      </c>
      <c r="D10" s="311" t="s">
        <v>204</v>
      </c>
      <c r="E10" s="313" t="s">
        <v>250</v>
      </c>
      <c r="F10" s="311" t="s">
        <v>251</v>
      </c>
      <c r="G10" s="311" t="s">
        <v>252</v>
      </c>
      <c r="H10" s="312">
        <v>-8</v>
      </c>
      <c r="I10" s="312">
        <v>-9</v>
      </c>
      <c r="J10" s="312">
        <v>-10</v>
      </c>
      <c r="K10" s="312">
        <v>-11</v>
      </c>
      <c r="L10" s="312">
        <v>-12</v>
      </c>
      <c r="M10" s="312">
        <v>-13</v>
      </c>
      <c r="N10" s="312">
        <v>-14</v>
      </c>
      <c r="O10" s="313" t="s">
        <v>412</v>
      </c>
      <c r="P10" s="312">
        <v>-16</v>
      </c>
      <c r="Q10" s="312">
        <v>-17</v>
      </c>
      <c r="R10" s="312">
        <v>-18</v>
      </c>
      <c r="S10" s="277"/>
      <c r="T10" s="277"/>
      <c r="U10" s="277"/>
      <c r="V10" s="277"/>
      <c r="W10" s="277"/>
      <c r="X10" s="277"/>
      <c r="Y10" s="277"/>
      <c r="Z10" s="277"/>
      <c r="AA10" s="277"/>
      <c r="AB10" s="277"/>
      <c r="AC10" s="277"/>
      <c r="AD10" s="277"/>
      <c r="AE10" s="277"/>
      <c r="AF10" s="277"/>
      <c r="AG10" s="277"/>
      <c r="AH10" s="277"/>
      <c r="AI10" s="277"/>
      <c r="AJ10" s="277"/>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7"/>
      <c r="BM10" s="277"/>
      <c r="BN10" s="277"/>
      <c r="BO10" s="277"/>
      <c r="BP10" s="277"/>
      <c r="BQ10" s="277"/>
      <c r="BR10" s="277"/>
      <c r="BS10" s="277"/>
      <c r="BT10" s="277"/>
      <c r="BU10" s="277"/>
      <c r="BV10" s="277"/>
      <c r="BW10" s="277"/>
      <c r="BX10" s="277"/>
      <c r="BY10" s="277"/>
      <c r="BZ10" s="277"/>
      <c r="CA10" s="277"/>
      <c r="CB10" s="277"/>
      <c r="CC10" s="277"/>
      <c r="CD10" s="277"/>
      <c r="CE10" s="277"/>
      <c r="CF10" s="277"/>
      <c r="CG10" s="277"/>
      <c r="CH10" s="277"/>
      <c r="CI10" s="277"/>
      <c r="CJ10" s="277"/>
      <c r="CK10" s="277"/>
      <c r="CL10" s="277"/>
      <c r="CM10" s="277"/>
      <c r="CN10" s="277"/>
      <c r="CO10" s="277"/>
      <c r="CP10" s="277"/>
      <c r="CQ10" s="277"/>
      <c r="CR10" s="277"/>
      <c r="CS10" s="277"/>
      <c r="CT10" s="277"/>
      <c r="CU10" s="277"/>
      <c r="CV10" s="277"/>
    </row>
    <row r="11" spans="1:18" s="241" customFormat="1" ht="14.25" customHeight="1">
      <c r="A11" s="307" t="s">
        <v>44</v>
      </c>
      <c r="B11" s="308" t="s">
        <v>45</v>
      </c>
      <c r="C11" s="309"/>
      <c r="D11" s="420">
        <v>24800.471</v>
      </c>
      <c r="E11" s="420">
        <v>23868.221400000002</v>
      </c>
      <c r="F11" s="420">
        <v>17517.203999999998</v>
      </c>
      <c r="G11" s="420">
        <v>5391.667500000001</v>
      </c>
      <c r="H11" s="420">
        <v>112.46560000000002</v>
      </c>
      <c r="I11" s="420">
        <v>748.2487000000001</v>
      </c>
      <c r="J11" s="420">
        <v>0</v>
      </c>
      <c r="K11" s="420">
        <v>0</v>
      </c>
      <c r="L11" s="420">
        <v>0</v>
      </c>
      <c r="M11" s="420">
        <v>0</v>
      </c>
      <c r="N11" s="420">
        <v>98.63560000000003</v>
      </c>
      <c r="O11" s="420">
        <v>932.2496</v>
      </c>
      <c r="P11" s="420">
        <v>619.8620000000001</v>
      </c>
      <c r="Q11" s="420">
        <v>0</v>
      </c>
      <c r="R11" s="420">
        <v>312.3876</v>
      </c>
    </row>
    <row r="12" spans="1:18" s="99" customFormat="1" ht="14.25" customHeight="1">
      <c r="A12" s="107">
        <v>1</v>
      </c>
      <c r="B12" s="100" t="s">
        <v>46</v>
      </c>
      <c r="C12" s="105" t="s">
        <v>47</v>
      </c>
      <c r="D12" s="421">
        <v>21039.8917</v>
      </c>
      <c r="E12" s="421">
        <v>21039.1526</v>
      </c>
      <c r="F12" s="421">
        <v>16582.902199999997</v>
      </c>
      <c r="G12" s="421">
        <v>4437.746600000001</v>
      </c>
      <c r="H12" s="421">
        <v>15.957900000000002</v>
      </c>
      <c r="I12" s="421">
        <v>0</v>
      </c>
      <c r="J12" s="421">
        <v>0</v>
      </c>
      <c r="K12" s="421">
        <v>0</v>
      </c>
      <c r="L12" s="421">
        <v>0</v>
      </c>
      <c r="M12" s="421">
        <v>0</v>
      </c>
      <c r="N12" s="421">
        <v>2.5458999999999996</v>
      </c>
      <c r="O12" s="421">
        <v>0.7391000000000001</v>
      </c>
      <c r="P12" s="421">
        <v>0.7391000000000001</v>
      </c>
      <c r="Q12" s="421">
        <v>0</v>
      </c>
      <c r="R12" s="421">
        <v>0</v>
      </c>
    </row>
    <row r="13" spans="1:18" s="305" customFormat="1" ht="14.25" customHeight="1">
      <c r="A13" s="108" t="s">
        <v>48</v>
      </c>
      <c r="B13" s="101" t="s">
        <v>49</v>
      </c>
      <c r="C13" s="102" t="s">
        <v>50</v>
      </c>
      <c r="D13" s="422">
        <v>20273.1827</v>
      </c>
      <c r="E13" s="422">
        <v>20272.474700000002</v>
      </c>
      <c r="F13" s="422">
        <v>15836.630799999999</v>
      </c>
      <c r="G13" s="422">
        <v>4418.465200000001</v>
      </c>
      <c r="H13" s="422">
        <v>15.175300000000002</v>
      </c>
      <c r="I13" s="422">
        <v>0</v>
      </c>
      <c r="J13" s="422">
        <v>0</v>
      </c>
      <c r="K13" s="422">
        <v>0</v>
      </c>
      <c r="L13" s="422">
        <v>0</v>
      </c>
      <c r="M13" s="422">
        <v>0</v>
      </c>
      <c r="N13" s="422">
        <v>2.2034</v>
      </c>
      <c r="O13" s="422">
        <v>0.7080000000000001</v>
      </c>
      <c r="P13" s="422">
        <v>0.7080000000000001</v>
      </c>
      <c r="Q13" s="422">
        <v>0</v>
      </c>
      <c r="R13" s="422">
        <v>0</v>
      </c>
    </row>
    <row r="14" spans="1:18" s="273" customFormat="1" ht="14.25" customHeight="1">
      <c r="A14" s="109" t="s">
        <v>51</v>
      </c>
      <c r="B14" s="103" t="s">
        <v>52</v>
      </c>
      <c r="C14" s="104" t="s">
        <v>53</v>
      </c>
      <c r="D14" s="385">
        <v>3031.3796</v>
      </c>
      <c r="E14" s="385">
        <v>3031.1441000000004</v>
      </c>
      <c r="F14" s="385">
        <v>3007.307</v>
      </c>
      <c r="G14" s="385">
        <v>18.2776</v>
      </c>
      <c r="H14" s="385">
        <v>4.9985</v>
      </c>
      <c r="I14" s="385">
        <v>0</v>
      </c>
      <c r="J14" s="385">
        <v>0</v>
      </c>
      <c r="K14" s="385">
        <v>0</v>
      </c>
      <c r="L14" s="385">
        <v>0</v>
      </c>
      <c r="M14" s="385">
        <v>0</v>
      </c>
      <c r="N14" s="385">
        <v>0.5609999999999999</v>
      </c>
      <c r="O14" s="385">
        <v>0.23550000000000001</v>
      </c>
      <c r="P14" s="385">
        <v>0.23550000000000001</v>
      </c>
      <c r="Q14" s="385">
        <v>0</v>
      </c>
      <c r="R14" s="385">
        <v>0</v>
      </c>
    </row>
    <row r="15" spans="1:18" s="273" customFormat="1" ht="14.25" customHeight="1">
      <c r="A15" s="109" t="s">
        <v>54</v>
      </c>
      <c r="B15" s="103" t="s">
        <v>55</v>
      </c>
      <c r="C15" s="104" t="s">
        <v>56</v>
      </c>
      <c r="D15" s="423">
        <v>1072.0902000000003</v>
      </c>
      <c r="E15" s="385">
        <v>1071.9615000000003</v>
      </c>
      <c r="F15" s="385">
        <v>1067.342</v>
      </c>
      <c r="G15" s="385">
        <v>1.7387</v>
      </c>
      <c r="H15" s="385">
        <v>2.6004</v>
      </c>
      <c r="I15" s="385">
        <v>0</v>
      </c>
      <c r="J15" s="385">
        <v>0</v>
      </c>
      <c r="K15" s="385">
        <v>0</v>
      </c>
      <c r="L15" s="385">
        <v>0</v>
      </c>
      <c r="M15" s="385">
        <v>0</v>
      </c>
      <c r="N15" s="385">
        <v>0.2804</v>
      </c>
      <c r="O15" s="385">
        <v>0.1287</v>
      </c>
      <c r="P15" s="385">
        <v>0.1287</v>
      </c>
      <c r="Q15" s="385">
        <v>0</v>
      </c>
      <c r="R15" s="385">
        <v>0</v>
      </c>
    </row>
    <row r="16" spans="1:18" s="273" customFormat="1" ht="14.25" customHeight="1">
      <c r="A16" s="109" t="s">
        <v>65</v>
      </c>
      <c r="B16" s="103" t="s">
        <v>66</v>
      </c>
      <c r="C16" s="104" t="s">
        <v>67</v>
      </c>
      <c r="D16" s="423">
        <v>1959.2894000000001</v>
      </c>
      <c r="E16" s="385">
        <v>1959.1826</v>
      </c>
      <c r="F16" s="385">
        <v>1939.965</v>
      </c>
      <c r="G16" s="385">
        <v>16.538899999999998</v>
      </c>
      <c r="H16" s="385">
        <v>2.3981000000000003</v>
      </c>
      <c r="I16" s="385">
        <v>0</v>
      </c>
      <c r="J16" s="385">
        <v>0</v>
      </c>
      <c r="K16" s="385">
        <v>0</v>
      </c>
      <c r="L16" s="385">
        <v>0</v>
      </c>
      <c r="M16" s="385">
        <v>0</v>
      </c>
      <c r="N16" s="385">
        <v>0.2806</v>
      </c>
      <c r="O16" s="385">
        <v>0.1068</v>
      </c>
      <c r="P16" s="385">
        <v>0.1068</v>
      </c>
      <c r="Q16" s="385">
        <v>0</v>
      </c>
      <c r="R16" s="385">
        <v>0</v>
      </c>
    </row>
    <row r="17" spans="1:18" s="273" customFormat="1" ht="14.25" customHeight="1">
      <c r="A17" s="109" t="s">
        <v>68</v>
      </c>
      <c r="B17" s="103" t="s">
        <v>69</v>
      </c>
      <c r="C17" s="104" t="s">
        <v>8</v>
      </c>
      <c r="D17" s="423">
        <v>17241.8031</v>
      </c>
      <c r="E17" s="385">
        <v>17241.3306</v>
      </c>
      <c r="F17" s="385">
        <v>12829.3238</v>
      </c>
      <c r="G17" s="385">
        <v>4400.1876</v>
      </c>
      <c r="H17" s="385">
        <v>10.176800000000002</v>
      </c>
      <c r="I17" s="385">
        <v>0</v>
      </c>
      <c r="J17" s="385">
        <v>0</v>
      </c>
      <c r="K17" s="385">
        <v>0</v>
      </c>
      <c r="L17" s="385">
        <v>0</v>
      </c>
      <c r="M17" s="385">
        <v>0</v>
      </c>
      <c r="N17" s="385">
        <v>1.6423999999999999</v>
      </c>
      <c r="O17" s="385">
        <v>0.47250000000000003</v>
      </c>
      <c r="P17" s="385">
        <v>0.47250000000000003</v>
      </c>
      <c r="Q17" s="385">
        <v>0</v>
      </c>
      <c r="R17" s="385">
        <v>0</v>
      </c>
    </row>
    <row r="18" spans="1:18" s="305" customFormat="1" ht="14.25" customHeight="1">
      <c r="A18" s="108" t="s">
        <v>70</v>
      </c>
      <c r="B18" s="101" t="s">
        <v>71</v>
      </c>
      <c r="C18" s="102" t="s">
        <v>72</v>
      </c>
      <c r="D18" s="422">
        <v>139.3003</v>
      </c>
      <c r="E18" s="422">
        <v>139.26919999999998</v>
      </c>
      <c r="F18" s="422">
        <v>137.99699999999999</v>
      </c>
      <c r="G18" s="422">
        <v>1.2722</v>
      </c>
      <c r="H18" s="422">
        <v>0</v>
      </c>
      <c r="I18" s="422">
        <v>0</v>
      </c>
      <c r="J18" s="422">
        <v>0</v>
      </c>
      <c r="K18" s="422">
        <v>0</v>
      </c>
      <c r="L18" s="422">
        <v>0</v>
      </c>
      <c r="M18" s="422">
        <v>0</v>
      </c>
      <c r="N18" s="422">
        <v>0</v>
      </c>
      <c r="O18" s="422">
        <v>0.031099999999999996</v>
      </c>
      <c r="P18" s="422">
        <v>0.031099999999999996</v>
      </c>
      <c r="Q18" s="422">
        <v>0</v>
      </c>
      <c r="R18" s="422">
        <v>0</v>
      </c>
    </row>
    <row r="19" spans="1:18" s="273" customFormat="1" ht="14.25" customHeight="1">
      <c r="A19" s="109" t="s">
        <v>73</v>
      </c>
      <c r="B19" s="103" t="s">
        <v>74</v>
      </c>
      <c r="C19" s="104" t="s">
        <v>75</v>
      </c>
      <c r="D19" s="423">
        <v>1.2722</v>
      </c>
      <c r="E19" s="385">
        <v>1.2722</v>
      </c>
      <c r="F19" s="385">
        <v>0</v>
      </c>
      <c r="G19" s="385">
        <v>1.2722</v>
      </c>
      <c r="H19" s="385">
        <v>0</v>
      </c>
      <c r="I19" s="385">
        <v>0</v>
      </c>
      <c r="J19" s="385">
        <v>0</v>
      </c>
      <c r="K19" s="385">
        <v>0</v>
      </c>
      <c r="L19" s="385">
        <v>0</v>
      </c>
      <c r="M19" s="385">
        <v>0</v>
      </c>
      <c r="N19" s="385">
        <v>0</v>
      </c>
      <c r="O19" s="385">
        <v>0</v>
      </c>
      <c r="P19" s="385">
        <v>0</v>
      </c>
      <c r="Q19" s="385">
        <v>0</v>
      </c>
      <c r="R19" s="385">
        <v>0</v>
      </c>
    </row>
    <row r="20" spans="1:18" s="273" customFormat="1" ht="14.25" customHeight="1">
      <c r="A20" s="109" t="s">
        <v>76</v>
      </c>
      <c r="B20" s="103" t="s">
        <v>77</v>
      </c>
      <c r="C20" s="104" t="s">
        <v>78</v>
      </c>
      <c r="D20" s="423">
        <v>138.0281</v>
      </c>
      <c r="E20" s="385">
        <v>137.99699999999999</v>
      </c>
      <c r="F20" s="385">
        <v>137.99699999999999</v>
      </c>
      <c r="G20" s="385">
        <v>0</v>
      </c>
      <c r="H20" s="385">
        <v>0</v>
      </c>
      <c r="I20" s="385">
        <v>0</v>
      </c>
      <c r="J20" s="385">
        <v>0</v>
      </c>
      <c r="K20" s="385">
        <v>0</v>
      </c>
      <c r="L20" s="385">
        <v>0</v>
      </c>
      <c r="M20" s="385">
        <v>0</v>
      </c>
      <c r="N20" s="385">
        <v>0</v>
      </c>
      <c r="O20" s="385">
        <v>0.031099999999999996</v>
      </c>
      <c r="P20" s="385">
        <v>0.031099999999999996</v>
      </c>
      <c r="Q20" s="385">
        <v>0</v>
      </c>
      <c r="R20" s="385">
        <v>0</v>
      </c>
    </row>
    <row r="21" spans="1:18" s="273" customFormat="1" ht="14.25" customHeight="1">
      <c r="A21" s="109" t="s">
        <v>79</v>
      </c>
      <c r="B21" s="103" t="s">
        <v>80</v>
      </c>
      <c r="C21" s="104" t="s">
        <v>81</v>
      </c>
      <c r="D21" s="423">
        <v>0</v>
      </c>
      <c r="E21" s="385">
        <v>0</v>
      </c>
      <c r="F21" s="385">
        <v>0</v>
      </c>
      <c r="G21" s="385">
        <v>0</v>
      </c>
      <c r="H21" s="385">
        <v>0</v>
      </c>
      <c r="I21" s="385">
        <v>0</v>
      </c>
      <c r="J21" s="385">
        <v>0</v>
      </c>
      <c r="K21" s="385">
        <v>0</v>
      </c>
      <c r="L21" s="385">
        <v>0</v>
      </c>
      <c r="M21" s="385">
        <v>0</v>
      </c>
      <c r="N21" s="385">
        <v>0</v>
      </c>
      <c r="O21" s="385">
        <v>0</v>
      </c>
      <c r="P21" s="385">
        <v>0</v>
      </c>
      <c r="Q21" s="385">
        <v>0</v>
      </c>
      <c r="R21" s="385">
        <v>0</v>
      </c>
    </row>
    <row r="22" spans="1:18" s="305" customFormat="1" ht="14.25" customHeight="1">
      <c r="A22" s="108" t="s">
        <v>82</v>
      </c>
      <c r="B22" s="101" t="s">
        <v>83</v>
      </c>
      <c r="C22" s="102" t="s">
        <v>23</v>
      </c>
      <c r="D22" s="424">
        <v>129.00449999999998</v>
      </c>
      <c r="E22" s="422">
        <v>129.00449999999998</v>
      </c>
      <c r="F22" s="422">
        <v>127.79069999999999</v>
      </c>
      <c r="G22" s="422">
        <v>0.0887</v>
      </c>
      <c r="H22" s="422">
        <v>0.7826</v>
      </c>
      <c r="I22" s="422">
        <v>0</v>
      </c>
      <c r="J22" s="422">
        <v>0</v>
      </c>
      <c r="K22" s="422">
        <v>0</v>
      </c>
      <c r="L22" s="422">
        <v>0</v>
      </c>
      <c r="M22" s="422">
        <v>0</v>
      </c>
      <c r="N22" s="422">
        <v>0.3425</v>
      </c>
      <c r="O22" s="422">
        <v>0</v>
      </c>
      <c r="P22" s="422">
        <v>0</v>
      </c>
      <c r="Q22" s="422">
        <v>0</v>
      </c>
      <c r="R22" s="422">
        <v>0</v>
      </c>
    </row>
    <row r="23" spans="1:18" s="305" customFormat="1" ht="14.25" customHeight="1">
      <c r="A23" s="108" t="s">
        <v>84</v>
      </c>
      <c r="B23" s="101" t="s">
        <v>85</v>
      </c>
      <c r="C23" s="102" t="s">
        <v>86</v>
      </c>
      <c r="D23" s="424">
        <v>0</v>
      </c>
      <c r="E23" s="422">
        <v>0</v>
      </c>
      <c r="F23" s="422">
        <v>0</v>
      </c>
      <c r="G23" s="422">
        <v>0</v>
      </c>
      <c r="H23" s="422">
        <v>0</v>
      </c>
      <c r="I23" s="422">
        <v>0</v>
      </c>
      <c r="J23" s="422">
        <v>0</v>
      </c>
      <c r="K23" s="422">
        <v>0</v>
      </c>
      <c r="L23" s="422">
        <v>0</v>
      </c>
      <c r="M23" s="422">
        <v>0</v>
      </c>
      <c r="N23" s="422">
        <v>0</v>
      </c>
      <c r="O23" s="422">
        <v>0</v>
      </c>
      <c r="P23" s="422">
        <v>0</v>
      </c>
      <c r="Q23" s="422">
        <v>0</v>
      </c>
      <c r="R23" s="422">
        <v>0</v>
      </c>
    </row>
    <row r="24" spans="1:18" s="305" customFormat="1" ht="14.25" customHeight="1">
      <c r="A24" s="108" t="s">
        <v>87</v>
      </c>
      <c r="B24" s="101" t="s">
        <v>88</v>
      </c>
      <c r="C24" s="102" t="s">
        <v>5</v>
      </c>
      <c r="D24" s="424">
        <v>498.4042</v>
      </c>
      <c r="E24" s="422">
        <v>498.4042</v>
      </c>
      <c r="F24" s="422">
        <v>480.4837</v>
      </c>
      <c r="G24" s="422">
        <v>17.9205</v>
      </c>
      <c r="H24" s="422">
        <v>0</v>
      </c>
      <c r="I24" s="422">
        <v>0</v>
      </c>
      <c r="J24" s="422">
        <v>0</v>
      </c>
      <c r="K24" s="422">
        <v>0</v>
      </c>
      <c r="L24" s="422">
        <v>0</v>
      </c>
      <c r="M24" s="422">
        <v>0</v>
      </c>
      <c r="N24" s="422">
        <v>0</v>
      </c>
      <c r="O24" s="422">
        <v>0</v>
      </c>
      <c r="P24" s="422">
        <v>0</v>
      </c>
      <c r="Q24" s="422">
        <v>0</v>
      </c>
      <c r="R24" s="422">
        <v>0</v>
      </c>
    </row>
    <row r="25" spans="1:18" s="99" customFormat="1" ht="14.25" customHeight="1">
      <c r="A25" s="107">
        <v>2</v>
      </c>
      <c r="B25" s="100" t="s">
        <v>89</v>
      </c>
      <c r="C25" s="105" t="s">
        <v>90</v>
      </c>
      <c r="D25" s="421">
        <v>3760.5793000000003</v>
      </c>
      <c r="E25" s="421">
        <v>2829.0688</v>
      </c>
      <c r="F25" s="421">
        <v>934.3018</v>
      </c>
      <c r="G25" s="421">
        <v>953.9209</v>
      </c>
      <c r="H25" s="421">
        <v>96.50770000000001</v>
      </c>
      <c r="I25" s="421">
        <v>748.2487000000001</v>
      </c>
      <c r="J25" s="421">
        <v>0</v>
      </c>
      <c r="K25" s="421">
        <v>0</v>
      </c>
      <c r="L25" s="421">
        <v>0</v>
      </c>
      <c r="M25" s="421">
        <v>0</v>
      </c>
      <c r="N25" s="421">
        <v>96.08970000000002</v>
      </c>
      <c r="O25" s="421">
        <v>931.5105</v>
      </c>
      <c r="P25" s="421">
        <v>619.1229000000001</v>
      </c>
      <c r="Q25" s="421">
        <v>0</v>
      </c>
      <c r="R25" s="421">
        <v>312.3876</v>
      </c>
    </row>
    <row r="26" spans="1:18" s="99" customFormat="1" ht="14.25" customHeight="1">
      <c r="A26" s="107" t="s">
        <v>91</v>
      </c>
      <c r="B26" s="100" t="s">
        <v>32</v>
      </c>
      <c r="C26" s="105" t="s">
        <v>92</v>
      </c>
      <c r="D26" s="421">
        <v>954.5662</v>
      </c>
      <c r="E26" s="421">
        <v>954.5662</v>
      </c>
      <c r="F26" s="421">
        <v>906.8986</v>
      </c>
      <c r="G26" s="421">
        <v>47.614599999999996</v>
      </c>
      <c r="H26" s="421">
        <v>0.0241</v>
      </c>
      <c r="I26" s="421">
        <v>0.0289</v>
      </c>
      <c r="J26" s="421">
        <v>0</v>
      </c>
      <c r="K26" s="421">
        <v>0</v>
      </c>
      <c r="L26" s="421">
        <v>0</v>
      </c>
      <c r="M26" s="421">
        <v>0</v>
      </c>
      <c r="N26" s="421">
        <v>0</v>
      </c>
      <c r="O26" s="421">
        <v>0</v>
      </c>
      <c r="P26" s="421">
        <v>0</v>
      </c>
      <c r="Q26" s="421">
        <v>0</v>
      </c>
      <c r="R26" s="421">
        <v>0</v>
      </c>
    </row>
    <row r="27" spans="1:18" s="273" customFormat="1" ht="14.25" customHeight="1">
      <c r="A27" s="109" t="s">
        <v>93</v>
      </c>
      <c r="B27" s="103" t="s">
        <v>94</v>
      </c>
      <c r="C27" s="104" t="s">
        <v>24</v>
      </c>
      <c r="D27" s="423">
        <v>954.5662</v>
      </c>
      <c r="E27" s="385">
        <v>954.5662</v>
      </c>
      <c r="F27" s="385">
        <v>906.8986</v>
      </c>
      <c r="G27" s="385">
        <v>47.614599999999996</v>
      </c>
      <c r="H27" s="385">
        <v>0.0241</v>
      </c>
      <c r="I27" s="385">
        <v>0.0289</v>
      </c>
      <c r="J27" s="385">
        <v>0</v>
      </c>
      <c r="K27" s="385">
        <v>0</v>
      </c>
      <c r="L27" s="385">
        <v>0</v>
      </c>
      <c r="M27" s="385">
        <v>0</v>
      </c>
      <c r="N27" s="385">
        <v>0</v>
      </c>
      <c r="O27" s="385">
        <v>0</v>
      </c>
      <c r="P27" s="385">
        <v>0</v>
      </c>
      <c r="Q27" s="385">
        <v>0</v>
      </c>
      <c r="R27" s="385">
        <v>0</v>
      </c>
    </row>
    <row r="28" spans="1:18" s="273" customFormat="1" ht="14.25" customHeight="1">
      <c r="A28" s="109" t="s">
        <v>95</v>
      </c>
      <c r="B28" s="103" t="s">
        <v>96</v>
      </c>
      <c r="C28" s="104" t="s">
        <v>97</v>
      </c>
      <c r="D28" s="423">
        <v>0</v>
      </c>
      <c r="E28" s="385">
        <v>0</v>
      </c>
      <c r="F28" s="385">
        <v>0</v>
      </c>
      <c r="G28" s="385">
        <v>0</v>
      </c>
      <c r="H28" s="385">
        <v>0</v>
      </c>
      <c r="I28" s="385">
        <v>0</v>
      </c>
      <c r="J28" s="385">
        <v>0</v>
      </c>
      <c r="K28" s="385">
        <v>0</v>
      </c>
      <c r="L28" s="385">
        <v>0</v>
      </c>
      <c r="M28" s="385">
        <v>0</v>
      </c>
      <c r="N28" s="385">
        <v>0</v>
      </c>
      <c r="O28" s="385">
        <v>0</v>
      </c>
      <c r="P28" s="385">
        <v>0</v>
      </c>
      <c r="Q28" s="385">
        <v>0</v>
      </c>
      <c r="R28" s="385">
        <v>0</v>
      </c>
    </row>
    <row r="29" spans="1:18" s="99" customFormat="1" ht="14.25" customHeight="1">
      <c r="A29" s="107" t="s">
        <v>98</v>
      </c>
      <c r="B29" s="100" t="s">
        <v>99</v>
      </c>
      <c r="C29" s="105" t="s">
        <v>100</v>
      </c>
      <c r="D29" s="421">
        <v>1747.7984000000001</v>
      </c>
      <c r="E29" s="421">
        <v>1009.8435999999999</v>
      </c>
      <c r="F29" s="421">
        <v>27.085499999999996</v>
      </c>
      <c r="G29" s="421">
        <v>865.6542</v>
      </c>
      <c r="H29" s="421">
        <v>70.5258</v>
      </c>
      <c r="I29" s="421">
        <v>46.3649</v>
      </c>
      <c r="J29" s="421">
        <v>0</v>
      </c>
      <c r="K29" s="421">
        <v>0</v>
      </c>
      <c r="L29" s="421">
        <v>0</v>
      </c>
      <c r="M29" s="421">
        <v>0</v>
      </c>
      <c r="N29" s="421">
        <v>0.2132</v>
      </c>
      <c r="O29" s="421">
        <v>737.9548</v>
      </c>
      <c r="P29" s="421">
        <v>479.6694</v>
      </c>
      <c r="Q29" s="421">
        <v>0</v>
      </c>
      <c r="R29" s="421">
        <v>258.2854</v>
      </c>
    </row>
    <row r="30" spans="1:18" s="273" customFormat="1" ht="14.25" customHeight="1">
      <c r="A30" s="109" t="s">
        <v>101</v>
      </c>
      <c r="B30" s="103" t="s">
        <v>102</v>
      </c>
      <c r="C30" s="104" t="s">
        <v>30</v>
      </c>
      <c r="D30" s="423">
        <v>17.4119</v>
      </c>
      <c r="E30" s="385">
        <v>17.4119</v>
      </c>
      <c r="F30" s="385">
        <v>0</v>
      </c>
      <c r="G30" s="385">
        <v>0</v>
      </c>
      <c r="H30" s="385">
        <v>17.4119</v>
      </c>
      <c r="I30" s="385">
        <v>0</v>
      </c>
      <c r="J30" s="385">
        <v>0</v>
      </c>
      <c r="K30" s="385">
        <v>0</v>
      </c>
      <c r="L30" s="385">
        <v>0</v>
      </c>
      <c r="M30" s="385">
        <v>0</v>
      </c>
      <c r="N30" s="385">
        <v>0</v>
      </c>
      <c r="O30" s="385">
        <v>0</v>
      </c>
      <c r="P30" s="385">
        <v>0</v>
      </c>
      <c r="Q30" s="385">
        <v>0</v>
      </c>
      <c r="R30" s="385">
        <v>0</v>
      </c>
    </row>
    <row r="31" spans="1:18" s="273" customFormat="1" ht="14.25" customHeight="1">
      <c r="A31" s="109" t="s">
        <v>103</v>
      </c>
      <c r="B31" s="103" t="s">
        <v>104</v>
      </c>
      <c r="C31" s="104" t="s">
        <v>105</v>
      </c>
      <c r="D31" s="423">
        <v>4.0256</v>
      </c>
      <c r="E31" s="385">
        <v>4.0256</v>
      </c>
      <c r="F31" s="385">
        <v>0</v>
      </c>
      <c r="G31" s="385">
        <v>0</v>
      </c>
      <c r="H31" s="385">
        <v>4.0256</v>
      </c>
      <c r="I31" s="385">
        <v>0</v>
      </c>
      <c r="J31" s="385">
        <v>0</v>
      </c>
      <c r="K31" s="385">
        <v>0</v>
      </c>
      <c r="L31" s="385">
        <v>0</v>
      </c>
      <c r="M31" s="385">
        <v>0</v>
      </c>
      <c r="N31" s="385">
        <v>0</v>
      </c>
      <c r="O31" s="385">
        <v>0</v>
      </c>
      <c r="P31" s="385">
        <v>0</v>
      </c>
      <c r="Q31" s="385">
        <v>0</v>
      </c>
      <c r="R31" s="385">
        <v>0</v>
      </c>
    </row>
    <row r="32" spans="1:18" s="273" customFormat="1" ht="14.25" customHeight="1">
      <c r="A32" s="109" t="s">
        <v>106</v>
      </c>
      <c r="B32" s="103" t="s">
        <v>107</v>
      </c>
      <c r="C32" s="104" t="s">
        <v>108</v>
      </c>
      <c r="D32" s="423">
        <v>8.7989</v>
      </c>
      <c r="E32" s="385">
        <v>8.7989</v>
      </c>
      <c r="F32" s="385">
        <v>0</v>
      </c>
      <c r="G32" s="385">
        <v>0</v>
      </c>
      <c r="H32" s="385">
        <v>8.7989</v>
      </c>
      <c r="I32" s="385">
        <v>0</v>
      </c>
      <c r="J32" s="385">
        <v>0</v>
      </c>
      <c r="K32" s="385">
        <v>0</v>
      </c>
      <c r="L32" s="385">
        <v>0</v>
      </c>
      <c r="M32" s="385">
        <v>0</v>
      </c>
      <c r="N32" s="385">
        <v>0</v>
      </c>
      <c r="O32" s="385">
        <v>0</v>
      </c>
      <c r="P32" s="385">
        <v>0</v>
      </c>
      <c r="Q32" s="385">
        <v>0</v>
      </c>
      <c r="R32" s="385">
        <v>0</v>
      </c>
    </row>
    <row r="33" spans="1:18" s="273" customFormat="1" ht="14.25" customHeight="1">
      <c r="A33" s="109" t="s">
        <v>109</v>
      </c>
      <c r="B33" s="103" t="s">
        <v>110</v>
      </c>
      <c r="C33" s="104" t="s">
        <v>111</v>
      </c>
      <c r="D33" s="423">
        <v>98.73389999999999</v>
      </c>
      <c r="E33" s="385">
        <v>98.6822</v>
      </c>
      <c r="F33" s="385">
        <v>0</v>
      </c>
      <c r="G33" s="385">
        <v>19.4181</v>
      </c>
      <c r="H33" s="385">
        <v>32.8992</v>
      </c>
      <c r="I33" s="385">
        <v>46.3649</v>
      </c>
      <c r="J33" s="385">
        <v>0</v>
      </c>
      <c r="K33" s="385">
        <v>0</v>
      </c>
      <c r="L33" s="385">
        <v>0</v>
      </c>
      <c r="M33" s="385">
        <v>0</v>
      </c>
      <c r="N33" s="385">
        <v>0</v>
      </c>
      <c r="O33" s="385">
        <v>0.051699999999999996</v>
      </c>
      <c r="P33" s="385">
        <v>0.051699999999999996</v>
      </c>
      <c r="Q33" s="385">
        <v>0</v>
      </c>
      <c r="R33" s="385">
        <v>0</v>
      </c>
    </row>
    <row r="34" spans="1:18" s="273" customFormat="1" ht="14.25" customHeight="1">
      <c r="A34" s="109" t="s">
        <v>135</v>
      </c>
      <c r="B34" s="103" t="s">
        <v>136</v>
      </c>
      <c r="C34" s="104" t="s">
        <v>137</v>
      </c>
      <c r="D34" s="423">
        <v>542.286</v>
      </c>
      <c r="E34" s="385">
        <v>542.286</v>
      </c>
      <c r="F34" s="385">
        <v>27.085499999999996</v>
      </c>
      <c r="G34" s="385">
        <v>515.2004999999999</v>
      </c>
      <c r="H34" s="385">
        <v>0</v>
      </c>
      <c r="I34" s="385">
        <v>0</v>
      </c>
      <c r="J34" s="385">
        <v>0</v>
      </c>
      <c r="K34" s="385">
        <v>0</v>
      </c>
      <c r="L34" s="385">
        <v>0</v>
      </c>
      <c r="M34" s="385">
        <v>0</v>
      </c>
      <c r="N34" s="385">
        <v>0</v>
      </c>
      <c r="O34" s="385">
        <v>0</v>
      </c>
      <c r="P34" s="385">
        <v>0</v>
      </c>
      <c r="Q34" s="385">
        <v>0</v>
      </c>
      <c r="R34" s="385">
        <v>0</v>
      </c>
    </row>
    <row r="35" spans="1:18" s="273" customFormat="1" ht="14.25" customHeight="1">
      <c r="A35" s="109" t="s">
        <v>143</v>
      </c>
      <c r="B35" s="103" t="s">
        <v>144</v>
      </c>
      <c r="C35" s="104" t="s">
        <v>145</v>
      </c>
      <c r="D35" s="423">
        <v>1076.5421000000001</v>
      </c>
      <c r="E35" s="385">
        <v>338.639</v>
      </c>
      <c r="F35" s="385">
        <v>0</v>
      </c>
      <c r="G35" s="385">
        <v>331.03560000000004</v>
      </c>
      <c r="H35" s="385">
        <v>7.3902</v>
      </c>
      <c r="I35" s="385">
        <v>0</v>
      </c>
      <c r="J35" s="385">
        <v>0</v>
      </c>
      <c r="K35" s="385">
        <v>0</v>
      </c>
      <c r="L35" s="385">
        <v>0</v>
      </c>
      <c r="M35" s="385">
        <v>0</v>
      </c>
      <c r="N35" s="385">
        <v>0.2132</v>
      </c>
      <c r="O35" s="385">
        <v>737.9031</v>
      </c>
      <c r="P35" s="385">
        <v>479.6177</v>
      </c>
      <c r="Q35" s="385">
        <v>0</v>
      </c>
      <c r="R35" s="385">
        <v>258.2854</v>
      </c>
    </row>
    <row r="36" spans="1:18" s="273" customFormat="1" ht="14.25" customHeight="1">
      <c r="A36" s="109" t="s">
        <v>173</v>
      </c>
      <c r="B36" s="103" t="s">
        <v>174</v>
      </c>
      <c r="C36" s="104" t="s">
        <v>29</v>
      </c>
      <c r="D36" s="423">
        <v>57.274200000000015</v>
      </c>
      <c r="E36" s="385">
        <v>57.274200000000015</v>
      </c>
      <c r="F36" s="385">
        <v>0</v>
      </c>
      <c r="G36" s="385">
        <v>0</v>
      </c>
      <c r="H36" s="385">
        <v>0</v>
      </c>
      <c r="I36" s="385">
        <v>0</v>
      </c>
      <c r="J36" s="385">
        <v>0</v>
      </c>
      <c r="K36" s="385">
        <v>0</v>
      </c>
      <c r="L36" s="385">
        <v>0</v>
      </c>
      <c r="M36" s="385">
        <v>0</v>
      </c>
      <c r="N36" s="385">
        <v>57.274200000000015</v>
      </c>
      <c r="O36" s="385">
        <v>0</v>
      </c>
      <c r="P36" s="385">
        <v>0</v>
      </c>
      <c r="Q36" s="385">
        <v>0</v>
      </c>
      <c r="R36" s="385">
        <v>0</v>
      </c>
    </row>
    <row r="37" spans="1:18" s="273" customFormat="1" ht="14.25" customHeight="1">
      <c r="A37" s="109" t="s">
        <v>175</v>
      </c>
      <c r="B37" s="103" t="s">
        <v>176</v>
      </c>
      <c r="C37" s="104" t="s">
        <v>28</v>
      </c>
      <c r="D37" s="423">
        <v>1.7261000000000002</v>
      </c>
      <c r="E37" s="385">
        <v>1.7261000000000002</v>
      </c>
      <c r="F37" s="385">
        <v>0</v>
      </c>
      <c r="G37" s="385">
        <v>0</v>
      </c>
      <c r="H37" s="385">
        <v>0</v>
      </c>
      <c r="I37" s="385">
        <v>0</v>
      </c>
      <c r="J37" s="385">
        <v>0</v>
      </c>
      <c r="K37" s="385">
        <v>0</v>
      </c>
      <c r="L37" s="385">
        <v>0</v>
      </c>
      <c r="M37" s="385">
        <v>0</v>
      </c>
      <c r="N37" s="385">
        <v>1.7261000000000002</v>
      </c>
      <c r="O37" s="385">
        <v>0</v>
      </c>
      <c r="P37" s="385">
        <v>0</v>
      </c>
      <c r="Q37" s="385">
        <v>0</v>
      </c>
      <c r="R37" s="385">
        <v>0</v>
      </c>
    </row>
    <row r="38" spans="1:18" s="273" customFormat="1" ht="14.25" customHeight="1">
      <c r="A38" s="109" t="s">
        <v>177</v>
      </c>
      <c r="B38" s="103" t="s">
        <v>178</v>
      </c>
      <c r="C38" s="104" t="s">
        <v>22</v>
      </c>
      <c r="D38" s="423">
        <v>98.077</v>
      </c>
      <c r="E38" s="385">
        <v>98.077</v>
      </c>
      <c r="F38" s="385">
        <v>0.3177</v>
      </c>
      <c r="G38" s="385">
        <v>34.9253</v>
      </c>
      <c r="H38" s="385">
        <v>25.957800000000002</v>
      </c>
      <c r="I38" s="385">
        <v>0</v>
      </c>
      <c r="J38" s="385">
        <v>0</v>
      </c>
      <c r="K38" s="385">
        <v>0</v>
      </c>
      <c r="L38" s="385">
        <v>0</v>
      </c>
      <c r="M38" s="385">
        <v>0</v>
      </c>
      <c r="N38" s="385">
        <v>36.876200000000004</v>
      </c>
      <c r="O38" s="385">
        <v>0</v>
      </c>
      <c r="P38" s="385">
        <v>0</v>
      </c>
      <c r="Q38" s="385">
        <v>0</v>
      </c>
      <c r="R38" s="385">
        <v>0</v>
      </c>
    </row>
    <row r="39" spans="1:18" s="273" customFormat="1" ht="14.25" customHeight="1">
      <c r="A39" s="109" t="s">
        <v>179</v>
      </c>
      <c r="B39" s="103" t="s">
        <v>180</v>
      </c>
      <c r="C39" s="104" t="s">
        <v>27</v>
      </c>
      <c r="D39" s="423">
        <v>199.28250000000003</v>
      </c>
      <c r="E39" s="385">
        <v>5.7268</v>
      </c>
      <c r="F39" s="385">
        <v>0</v>
      </c>
      <c r="G39" s="385">
        <v>5.7268</v>
      </c>
      <c r="H39" s="385">
        <v>0</v>
      </c>
      <c r="I39" s="385">
        <v>0</v>
      </c>
      <c r="J39" s="385">
        <v>0</v>
      </c>
      <c r="K39" s="385">
        <v>0</v>
      </c>
      <c r="L39" s="385">
        <v>0</v>
      </c>
      <c r="M39" s="385">
        <v>0</v>
      </c>
      <c r="N39" s="385">
        <v>0</v>
      </c>
      <c r="O39" s="385">
        <v>193.55570000000003</v>
      </c>
      <c r="P39" s="385">
        <v>139.45350000000002</v>
      </c>
      <c r="Q39" s="385">
        <v>0</v>
      </c>
      <c r="R39" s="385">
        <v>54.10220000000001</v>
      </c>
    </row>
    <row r="40" spans="1:18" s="273" customFormat="1" ht="14.25" customHeight="1">
      <c r="A40" s="109" t="s">
        <v>181</v>
      </c>
      <c r="B40" s="103" t="s">
        <v>182</v>
      </c>
      <c r="C40" s="104" t="s">
        <v>183</v>
      </c>
      <c r="D40" s="423">
        <v>701.8549</v>
      </c>
      <c r="E40" s="385">
        <v>701.8549</v>
      </c>
      <c r="F40" s="385">
        <v>0</v>
      </c>
      <c r="G40" s="385">
        <v>0</v>
      </c>
      <c r="H40" s="385">
        <v>0</v>
      </c>
      <c r="I40" s="385">
        <v>701.8549</v>
      </c>
      <c r="J40" s="385">
        <v>0</v>
      </c>
      <c r="K40" s="385">
        <v>0</v>
      </c>
      <c r="L40" s="385">
        <v>0</v>
      </c>
      <c r="M40" s="385">
        <v>0</v>
      </c>
      <c r="N40" s="385">
        <v>0</v>
      </c>
      <c r="O40" s="385">
        <v>0</v>
      </c>
      <c r="P40" s="385">
        <v>0</v>
      </c>
      <c r="Q40" s="385">
        <v>0</v>
      </c>
      <c r="R40" s="385">
        <v>0</v>
      </c>
    </row>
    <row r="41" spans="1:18" s="273" customFormat="1" ht="14.25" customHeight="1">
      <c r="A41" s="109" t="s">
        <v>184</v>
      </c>
      <c r="B41" s="103" t="s">
        <v>185</v>
      </c>
      <c r="C41" s="104" t="s">
        <v>186</v>
      </c>
      <c r="D41" s="423">
        <v>0</v>
      </c>
      <c r="E41" s="385">
        <v>0</v>
      </c>
      <c r="F41" s="385">
        <v>0</v>
      </c>
      <c r="G41" s="385">
        <v>0</v>
      </c>
      <c r="H41" s="385">
        <v>0</v>
      </c>
      <c r="I41" s="385">
        <v>0</v>
      </c>
      <c r="J41" s="385">
        <v>0</v>
      </c>
      <c r="K41" s="385">
        <v>0</v>
      </c>
      <c r="L41" s="385">
        <v>0</v>
      </c>
      <c r="M41" s="385">
        <v>0</v>
      </c>
      <c r="N41" s="385">
        <v>0</v>
      </c>
      <c r="O41" s="385">
        <v>0</v>
      </c>
      <c r="P41" s="385">
        <v>0</v>
      </c>
      <c r="Q41" s="385">
        <v>0</v>
      </c>
      <c r="R41" s="385">
        <v>0</v>
      </c>
    </row>
    <row r="42" spans="1:18" s="273" customFormat="1" ht="14.25" customHeight="1">
      <c r="A42" s="107">
        <v>3</v>
      </c>
      <c r="B42" s="100" t="s">
        <v>187</v>
      </c>
      <c r="C42" s="105" t="s">
        <v>188</v>
      </c>
      <c r="D42" s="421">
        <v>0</v>
      </c>
      <c r="E42" s="421">
        <v>0</v>
      </c>
      <c r="F42" s="421">
        <v>0</v>
      </c>
      <c r="G42" s="421">
        <v>0</v>
      </c>
      <c r="H42" s="421">
        <v>0</v>
      </c>
      <c r="I42" s="421">
        <v>0</v>
      </c>
      <c r="J42" s="421">
        <v>0</v>
      </c>
      <c r="K42" s="421">
        <v>0</v>
      </c>
      <c r="L42" s="421">
        <v>0</v>
      </c>
      <c r="M42" s="421">
        <v>0</v>
      </c>
      <c r="N42" s="421">
        <v>0</v>
      </c>
      <c r="O42" s="421">
        <v>0</v>
      </c>
      <c r="P42" s="421">
        <v>0</v>
      </c>
      <c r="Q42" s="421">
        <v>0</v>
      </c>
      <c r="R42" s="421">
        <v>0</v>
      </c>
    </row>
    <row r="43" spans="1:18" s="273" customFormat="1" ht="14.25" customHeight="1">
      <c r="A43" s="109" t="s">
        <v>189</v>
      </c>
      <c r="B43" s="103" t="s">
        <v>190</v>
      </c>
      <c r="C43" s="104" t="s">
        <v>191</v>
      </c>
      <c r="D43" s="385">
        <v>0</v>
      </c>
      <c r="E43" s="385">
        <v>0</v>
      </c>
      <c r="F43" s="385">
        <v>0</v>
      </c>
      <c r="G43" s="385">
        <v>0</v>
      </c>
      <c r="H43" s="385">
        <v>0</v>
      </c>
      <c r="I43" s="385">
        <v>0</v>
      </c>
      <c r="J43" s="385">
        <v>0</v>
      </c>
      <c r="K43" s="385">
        <v>0</v>
      </c>
      <c r="L43" s="385">
        <v>0</v>
      </c>
      <c r="M43" s="385">
        <v>0</v>
      </c>
      <c r="N43" s="385">
        <v>0</v>
      </c>
      <c r="O43" s="385">
        <v>0</v>
      </c>
      <c r="P43" s="385">
        <v>0</v>
      </c>
      <c r="Q43" s="385">
        <v>0</v>
      </c>
      <c r="R43" s="385">
        <v>0</v>
      </c>
    </row>
    <row r="44" spans="1:18" s="273" customFormat="1" ht="14.25" customHeight="1">
      <c r="A44" s="109" t="s">
        <v>192</v>
      </c>
      <c r="B44" s="103" t="s">
        <v>193</v>
      </c>
      <c r="C44" s="104" t="s">
        <v>194</v>
      </c>
      <c r="D44" s="385">
        <v>0</v>
      </c>
      <c r="E44" s="385">
        <v>0</v>
      </c>
      <c r="F44" s="385">
        <v>0</v>
      </c>
      <c r="G44" s="385">
        <v>0</v>
      </c>
      <c r="H44" s="385">
        <v>0</v>
      </c>
      <c r="I44" s="385">
        <v>0</v>
      </c>
      <c r="J44" s="385">
        <v>0</v>
      </c>
      <c r="K44" s="385">
        <v>0</v>
      </c>
      <c r="L44" s="385">
        <v>0</v>
      </c>
      <c r="M44" s="385">
        <v>0</v>
      </c>
      <c r="N44" s="385">
        <v>0</v>
      </c>
      <c r="O44" s="385">
        <v>0</v>
      </c>
      <c r="P44" s="385">
        <v>0</v>
      </c>
      <c r="Q44" s="385">
        <v>0</v>
      </c>
      <c r="R44" s="385">
        <v>0</v>
      </c>
    </row>
    <row r="45" spans="1:18" s="273" customFormat="1" ht="14.25" customHeight="1">
      <c r="A45" s="109" t="s">
        <v>195</v>
      </c>
      <c r="B45" s="103" t="s">
        <v>196</v>
      </c>
      <c r="C45" s="104" t="s">
        <v>197</v>
      </c>
      <c r="D45" s="385">
        <v>0</v>
      </c>
      <c r="E45" s="385">
        <v>0</v>
      </c>
      <c r="F45" s="385">
        <v>0</v>
      </c>
      <c r="G45" s="385">
        <v>0</v>
      </c>
      <c r="H45" s="385">
        <v>0</v>
      </c>
      <c r="I45" s="385">
        <v>0</v>
      </c>
      <c r="J45" s="385">
        <v>0</v>
      </c>
      <c r="K45" s="385">
        <v>0</v>
      </c>
      <c r="L45" s="385">
        <v>0</v>
      </c>
      <c r="M45" s="385">
        <v>0</v>
      </c>
      <c r="N45" s="385">
        <v>0</v>
      </c>
      <c r="O45" s="385">
        <v>0</v>
      </c>
      <c r="P45" s="385">
        <v>0</v>
      </c>
      <c r="Q45" s="385">
        <v>0</v>
      </c>
      <c r="R45" s="385">
        <v>0</v>
      </c>
    </row>
    <row r="46" spans="1:18" s="273" customFormat="1" ht="14.25" customHeight="1">
      <c r="A46" s="107" t="s">
        <v>253</v>
      </c>
      <c r="B46" s="100" t="s">
        <v>254</v>
      </c>
      <c r="C46" s="105" t="s">
        <v>255</v>
      </c>
      <c r="D46" s="421">
        <v>0</v>
      </c>
      <c r="E46" s="421">
        <v>0</v>
      </c>
      <c r="F46" s="421">
        <v>0</v>
      </c>
      <c r="G46" s="421">
        <v>0</v>
      </c>
      <c r="H46" s="421">
        <v>0</v>
      </c>
      <c r="I46" s="421">
        <v>0</v>
      </c>
      <c r="J46" s="421">
        <v>0</v>
      </c>
      <c r="K46" s="421">
        <v>0</v>
      </c>
      <c r="L46" s="421">
        <v>0</v>
      </c>
      <c r="M46" s="421">
        <v>0</v>
      </c>
      <c r="N46" s="421">
        <v>0</v>
      </c>
      <c r="O46" s="421">
        <v>0</v>
      </c>
      <c r="P46" s="421">
        <v>0</v>
      </c>
      <c r="Q46" s="421">
        <v>0</v>
      </c>
      <c r="R46" s="421">
        <v>0</v>
      </c>
    </row>
    <row r="47" spans="1:18" s="273" customFormat="1" ht="14.25" customHeight="1">
      <c r="A47" s="109">
        <v>1</v>
      </c>
      <c r="B47" s="103" t="s">
        <v>256</v>
      </c>
      <c r="C47" s="104" t="s">
        <v>257</v>
      </c>
      <c r="D47" s="385">
        <v>0</v>
      </c>
      <c r="E47" s="385">
        <v>0</v>
      </c>
      <c r="F47" s="385">
        <v>0</v>
      </c>
      <c r="G47" s="385">
        <v>0</v>
      </c>
      <c r="H47" s="385">
        <v>0</v>
      </c>
      <c r="I47" s="385">
        <v>0</v>
      </c>
      <c r="J47" s="385">
        <v>0</v>
      </c>
      <c r="K47" s="385">
        <v>0</v>
      </c>
      <c r="L47" s="385">
        <v>0</v>
      </c>
      <c r="M47" s="385">
        <v>0</v>
      </c>
      <c r="N47" s="385">
        <v>0</v>
      </c>
      <c r="O47" s="385">
        <v>0</v>
      </c>
      <c r="P47" s="385">
        <v>0</v>
      </c>
      <c r="Q47" s="385">
        <v>0</v>
      </c>
      <c r="R47" s="385">
        <v>0</v>
      </c>
    </row>
    <row r="48" spans="1:18" s="273" customFormat="1" ht="14.25" customHeight="1">
      <c r="A48" s="109">
        <v>2</v>
      </c>
      <c r="B48" s="103" t="s">
        <v>258</v>
      </c>
      <c r="C48" s="104" t="s">
        <v>259</v>
      </c>
      <c r="D48" s="385">
        <v>0</v>
      </c>
      <c r="E48" s="385">
        <v>0</v>
      </c>
      <c r="F48" s="385">
        <v>0</v>
      </c>
      <c r="G48" s="385">
        <v>0</v>
      </c>
      <c r="H48" s="385">
        <v>0</v>
      </c>
      <c r="I48" s="385">
        <v>0</v>
      </c>
      <c r="J48" s="385">
        <v>0</v>
      </c>
      <c r="K48" s="385">
        <v>0</v>
      </c>
      <c r="L48" s="385">
        <v>0</v>
      </c>
      <c r="M48" s="385">
        <v>0</v>
      </c>
      <c r="N48" s="385">
        <v>0</v>
      </c>
      <c r="O48" s="385">
        <v>0</v>
      </c>
      <c r="P48" s="385">
        <v>0</v>
      </c>
      <c r="Q48" s="385">
        <v>0</v>
      </c>
      <c r="R48" s="385">
        <v>0</v>
      </c>
    </row>
    <row r="49" spans="1:18" s="273" customFormat="1" ht="14.25" customHeight="1">
      <c r="A49" s="110">
        <v>3</v>
      </c>
      <c r="B49" s="111" t="s">
        <v>260</v>
      </c>
      <c r="C49" s="112" t="s">
        <v>261</v>
      </c>
      <c r="D49" s="386">
        <v>0</v>
      </c>
      <c r="E49" s="386">
        <v>0</v>
      </c>
      <c r="F49" s="386">
        <v>0</v>
      </c>
      <c r="G49" s="386">
        <v>0</v>
      </c>
      <c r="H49" s="386">
        <v>0</v>
      </c>
      <c r="I49" s="386">
        <v>0</v>
      </c>
      <c r="J49" s="386">
        <v>0</v>
      </c>
      <c r="K49" s="386">
        <v>0</v>
      </c>
      <c r="L49" s="386">
        <v>0</v>
      </c>
      <c r="M49" s="386">
        <v>0</v>
      </c>
      <c r="N49" s="386">
        <v>0</v>
      </c>
      <c r="O49" s="386">
        <v>0</v>
      </c>
      <c r="P49" s="386">
        <v>0</v>
      </c>
      <c r="Q49" s="386">
        <v>0</v>
      </c>
      <c r="R49" s="386">
        <v>0</v>
      </c>
    </row>
    <row r="50" spans="1:18" ht="14.25" customHeight="1">
      <c r="A50" s="462" t="s">
        <v>438</v>
      </c>
      <c r="B50" s="462"/>
      <c r="C50" s="462"/>
      <c r="E50" s="268"/>
      <c r="F50" s="268"/>
      <c r="G50" s="464" t="s">
        <v>438</v>
      </c>
      <c r="H50" s="464"/>
      <c r="I50" s="464"/>
      <c r="J50" s="464"/>
      <c r="K50" s="464"/>
      <c r="N50" s="106"/>
      <c r="O50" s="463" t="s">
        <v>439</v>
      </c>
      <c r="P50" s="463"/>
      <c r="Q50" s="463"/>
      <c r="R50" s="463"/>
    </row>
    <row r="51" spans="1:18" s="241" customFormat="1" ht="12.75" customHeight="1">
      <c r="A51" s="459" t="s">
        <v>455</v>
      </c>
      <c r="B51" s="459"/>
      <c r="C51" s="459"/>
      <c r="E51" s="242"/>
      <c r="F51" s="242"/>
      <c r="G51" s="465" t="s">
        <v>434</v>
      </c>
      <c r="H51" s="465"/>
      <c r="I51" s="465"/>
      <c r="J51" s="465"/>
      <c r="K51" s="465"/>
      <c r="L51" s="243"/>
      <c r="N51" s="242"/>
      <c r="O51" s="460" t="s">
        <v>454</v>
      </c>
      <c r="P51" s="460"/>
      <c r="Q51" s="460"/>
      <c r="R51" s="460"/>
    </row>
    <row r="52" spans="1:18" s="241" customFormat="1" ht="12.75" customHeight="1">
      <c r="A52" s="459" t="s">
        <v>456</v>
      </c>
      <c r="B52" s="459"/>
      <c r="C52" s="459"/>
      <c r="E52" s="242"/>
      <c r="F52" s="242"/>
      <c r="G52" s="242"/>
      <c r="H52" s="459"/>
      <c r="I52" s="459"/>
      <c r="J52" s="459"/>
      <c r="K52" s="459"/>
      <c r="N52" s="242"/>
      <c r="O52" s="460"/>
      <c r="P52" s="460"/>
      <c r="Q52" s="460"/>
      <c r="R52" s="460"/>
    </row>
    <row r="53" spans="3:18" ht="12.75">
      <c r="C53" s="272"/>
      <c r="O53" s="461"/>
      <c r="P53" s="461"/>
      <c r="Q53" s="461"/>
      <c r="R53" s="461"/>
    </row>
    <row r="55" spans="2:11" ht="12.75">
      <c r="B55" s="279"/>
      <c r="C55" s="279"/>
      <c r="D55" s="279"/>
      <c r="E55" s="279"/>
      <c r="F55" s="279"/>
      <c r="G55" s="279"/>
      <c r="H55" s="279"/>
      <c r="I55" s="279"/>
      <c r="J55" s="279"/>
      <c r="K55" s="279"/>
    </row>
    <row r="56" spans="2:11" ht="12.75">
      <c r="B56" s="279"/>
      <c r="C56" s="279"/>
      <c r="D56" s="279"/>
      <c r="E56" s="279"/>
      <c r="F56" s="279"/>
      <c r="G56" s="279"/>
      <c r="H56" s="279"/>
      <c r="I56" s="279"/>
      <c r="J56" s="279"/>
      <c r="K56" s="279"/>
    </row>
  </sheetData>
  <sheetProtection/>
  <mergeCells count="37">
    <mergeCell ref="A52:C52"/>
    <mergeCell ref="H52:K52"/>
    <mergeCell ref="O52:R52"/>
    <mergeCell ref="O53:R53"/>
    <mergeCell ref="A50:C50"/>
    <mergeCell ref="O50:R50"/>
    <mergeCell ref="A51:C51"/>
    <mergeCell ref="O51:R51"/>
    <mergeCell ref="G50:K50"/>
    <mergeCell ref="G51:K51"/>
    <mergeCell ref="R7:R9"/>
    <mergeCell ref="G8:G9"/>
    <mergeCell ref="H8:H9"/>
    <mergeCell ref="I8:I9"/>
    <mergeCell ref="J8:J9"/>
    <mergeCell ref="K8:K9"/>
    <mergeCell ref="P7:P9"/>
    <mergeCell ref="A6:A9"/>
    <mergeCell ref="B6:B9"/>
    <mergeCell ref="C6:C9"/>
    <mergeCell ref="D6:D9"/>
    <mergeCell ref="E6:N6"/>
    <mergeCell ref="O6:R6"/>
    <mergeCell ref="E7:E9"/>
    <mergeCell ref="F7:F9"/>
    <mergeCell ref="G7:J7"/>
    <mergeCell ref="K7:L7"/>
    <mergeCell ref="C1:O1"/>
    <mergeCell ref="C2:O2"/>
    <mergeCell ref="C3:O3"/>
    <mergeCell ref="P5:R5"/>
    <mergeCell ref="M7:M9"/>
    <mergeCell ref="N7:N9"/>
    <mergeCell ref="L8:L9"/>
    <mergeCell ref="O7:O9"/>
    <mergeCell ref="C4:O4"/>
    <mergeCell ref="Q7:Q9"/>
  </mergeCells>
  <printOptions horizontalCentered="1"/>
  <pageMargins left="0.6299212598425197" right="0.2755905511811024" top="0.31496062992125984" bottom="0" header="0.5118110236220472" footer="0.11811023622047245"/>
  <pageSetup horizontalDpi="600" verticalDpi="600" orientation="landscape" paperSize="8" scale="95" r:id="rId1"/>
</worksheet>
</file>

<file path=xl/worksheets/sheet5.xml><?xml version="1.0" encoding="utf-8"?>
<worksheet xmlns="http://schemas.openxmlformats.org/spreadsheetml/2006/main" xmlns:r="http://schemas.openxmlformats.org/officeDocument/2006/relationships">
  <sheetPr>
    <tabColor indexed="34"/>
  </sheetPr>
  <dimension ref="A1:CV199"/>
  <sheetViews>
    <sheetView zoomScale="90" zoomScaleNormal="90" zoomScalePageLayoutView="80" workbookViewId="0" topLeftCell="A16">
      <selection activeCell="A30" sqref="A30:C31"/>
    </sheetView>
  </sheetViews>
  <sheetFormatPr defaultColWidth="9.140625" defaultRowHeight="12.75"/>
  <cols>
    <col min="1" max="1" width="7.7109375" style="281" customWidth="1"/>
    <col min="2" max="2" width="34.7109375" style="114" customWidth="1"/>
    <col min="3" max="3" width="5.7109375" style="284" customWidth="1"/>
    <col min="4" max="5" width="11.28125" style="114" customWidth="1"/>
    <col min="6" max="6" width="10.00390625" style="114" customWidth="1"/>
    <col min="7" max="7" width="10.140625" style="114" customWidth="1"/>
    <col min="8" max="9" width="9.28125" style="114" customWidth="1"/>
    <col min="10" max="10" width="10.421875" style="114" customWidth="1"/>
    <col min="11" max="12" width="10.57421875" style="114" customWidth="1"/>
    <col min="13" max="13" width="10.140625" style="114" customWidth="1"/>
    <col min="14" max="14" width="11.57421875" style="114" customWidth="1"/>
    <col min="15" max="15" width="11.00390625" style="114" customWidth="1"/>
    <col min="16" max="16" width="9.7109375" style="114" customWidth="1"/>
    <col min="17" max="17" width="10.28125" style="114" customWidth="1"/>
    <col min="18" max="16384" width="9.140625" style="114" customWidth="1"/>
  </cols>
  <sheetData>
    <row r="1" spans="3:16" ht="16.5" customHeight="1">
      <c r="C1" s="282"/>
      <c r="D1" s="467" t="s">
        <v>33</v>
      </c>
      <c r="E1" s="467"/>
      <c r="F1" s="467"/>
      <c r="G1" s="467"/>
      <c r="H1" s="467"/>
      <c r="I1" s="467"/>
      <c r="J1" s="467"/>
      <c r="K1" s="467"/>
      <c r="L1" s="467"/>
      <c r="M1" s="467"/>
      <c r="O1" s="115" t="s">
        <v>226</v>
      </c>
      <c r="P1" s="115"/>
    </row>
    <row r="2" spans="3:16" ht="16.5" customHeight="1">
      <c r="C2" s="282"/>
      <c r="D2" s="476" t="s">
        <v>227</v>
      </c>
      <c r="E2" s="476"/>
      <c r="F2" s="476"/>
      <c r="G2" s="476"/>
      <c r="H2" s="476"/>
      <c r="I2" s="476"/>
      <c r="J2" s="476"/>
      <c r="K2" s="476"/>
      <c r="L2" s="476"/>
      <c r="M2" s="476"/>
      <c r="O2" s="96"/>
      <c r="P2" s="115"/>
    </row>
    <row r="3" spans="1:17" ht="16.5" customHeight="1">
      <c r="A3" s="283"/>
      <c r="B3" s="466" t="s">
        <v>262</v>
      </c>
      <c r="C3" s="466"/>
      <c r="D3" s="467" t="s">
        <v>263</v>
      </c>
      <c r="E3" s="467"/>
      <c r="F3" s="467"/>
      <c r="G3" s="467"/>
      <c r="H3" s="467"/>
      <c r="I3" s="467"/>
      <c r="J3" s="467"/>
      <c r="K3" s="467"/>
      <c r="L3" s="467"/>
      <c r="M3" s="467"/>
      <c r="O3" s="98" t="s">
        <v>430</v>
      </c>
      <c r="P3" s="116"/>
      <c r="Q3" s="116"/>
    </row>
    <row r="4" spans="4:17" ht="16.5" customHeight="1">
      <c r="D4" s="468" t="s">
        <v>437</v>
      </c>
      <c r="E4" s="468"/>
      <c r="F4" s="468"/>
      <c r="G4" s="468"/>
      <c r="H4" s="468"/>
      <c r="I4" s="468"/>
      <c r="J4" s="468"/>
      <c r="K4" s="468"/>
      <c r="L4" s="468"/>
      <c r="M4" s="468"/>
      <c r="O4" s="469" t="s">
        <v>264</v>
      </c>
      <c r="P4" s="469"/>
      <c r="Q4" s="469"/>
    </row>
    <row r="5" spans="3:17" ht="12.75">
      <c r="C5" s="114"/>
      <c r="N5" s="285"/>
      <c r="O5" s="470" t="s">
        <v>230</v>
      </c>
      <c r="P5" s="470"/>
      <c r="Q5" s="470"/>
    </row>
    <row r="6" spans="1:17" s="286" customFormat="1" ht="12.75" customHeight="1">
      <c r="A6" s="477" t="s">
        <v>39</v>
      </c>
      <c r="B6" s="477" t="s">
        <v>198</v>
      </c>
      <c r="C6" s="477" t="s">
        <v>41</v>
      </c>
      <c r="D6" s="472" t="s">
        <v>265</v>
      </c>
      <c r="E6" s="479" t="s">
        <v>232</v>
      </c>
      <c r="F6" s="479"/>
      <c r="G6" s="479"/>
      <c r="H6" s="479"/>
      <c r="I6" s="479"/>
      <c r="J6" s="479"/>
      <c r="K6" s="479"/>
      <c r="L6" s="479"/>
      <c r="M6" s="479"/>
      <c r="N6" s="480" t="s">
        <v>233</v>
      </c>
      <c r="O6" s="480"/>
      <c r="P6" s="480"/>
      <c r="Q6" s="480"/>
    </row>
    <row r="7" spans="1:17" ht="12.75" customHeight="1">
      <c r="A7" s="477" t="s">
        <v>199</v>
      </c>
      <c r="B7" s="477"/>
      <c r="C7" s="477"/>
      <c r="D7" s="472"/>
      <c r="E7" s="472" t="s">
        <v>234</v>
      </c>
      <c r="F7" s="472" t="s">
        <v>235</v>
      </c>
      <c r="G7" s="474" t="s">
        <v>236</v>
      </c>
      <c r="H7" s="474"/>
      <c r="I7" s="474"/>
      <c r="J7" s="474"/>
      <c r="K7" s="472" t="s">
        <v>248</v>
      </c>
      <c r="L7" s="472" t="s">
        <v>238</v>
      </c>
      <c r="M7" s="472" t="s">
        <v>239</v>
      </c>
      <c r="N7" s="472" t="s">
        <v>240</v>
      </c>
      <c r="O7" s="472" t="s">
        <v>241</v>
      </c>
      <c r="P7" s="472" t="s">
        <v>242</v>
      </c>
      <c r="Q7" s="472" t="s">
        <v>243</v>
      </c>
    </row>
    <row r="8" spans="1:17" ht="12.75" customHeight="1">
      <c r="A8" s="477"/>
      <c r="B8" s="477" t="s">
        <v>200</v>
      </c>
      <c r="C8" s="477"/>
      <c r="D8" s="472"/>
      <c r="E8" s="472"/>
      <c r="F8" s="473"/>
      <c r="G8" s="472" t="s">
        <v>244</v>
      </c>
      <c r="H8" s="481" t="s">
        <v>245</v>
      </c>
      <c r="I8" s="481" t="s">
        <v>246</v>
      </c>
      <c r="J8" s="472" t="s">
        <v>247</v>
      </c>
      <c r="K8" s="473"/>
      <c r="L8" s="473"/>
      <c r="M8" s="473"/>
      <c r="N8" s="472"/>
      <c r="O8" s="473"/>
      <c r="P8" s="472"/>
      <c r="Q8" s="473"/>
    </row>
    <row r="9" spans="1:17" ht="51" customHeight="1">
      <c r="A9" s="478"/>
      <c r="B9" s="478"/>
      <c r="C9" s="478"/>
      <c r="D9" s="472"/>
      <c r="E9" s="472"/>
      <c r="F9" s="473"/>
      <c r="G9" s="473"/>
      <c r="H9" s="472"/>
      <c r="I9" s="472"/>
      <c r="J9" s="473"/>
      <c r="K9" s="473"/>
      <c r="L9" s="473"/>
      <c r="M9" s="473"/>
      <c r="N9" s="472"/>
      <c r="O9" s="473"/>
      <c r="P9" s="472"/>
      <c r="Q9" s="473"/>
    </row>
    <row r="10" spans="1:100" s="288" customFormat="1" ht="11.25">
      <c r="A10" s="220" t="s">
        <v>201</v>
      </c>
      <c r="B10" s="220" t="s">
        <v>202</v>
      </c>
      <c r="C10" s="220" t="s">
        <v>203</v>
      </c>
      <c r="D10" s="220" t="s">
        <v>266</v>
      </c>
      <c r="E10" s="220" t="s">
        <v>267</v>
      </c>
      <c r="F10" s="220" t="s">
        <v>251</v>
      </c>
      <c r="G10" s="220" t="s">
        <v>252</v>
      </c>
      <c r="H10" s="221">
        <v>-8</v>
      </c>
      <c r="I10" s="221">
        <v>-9</v>
      </c>
      <c r="J10" s="221">
        <v>-10</v>
      </c>
      <c r="K10" s="221">
        <v>-11</v>
      </c>
      <c r="L10" s="221">
        <v>-12</v>
      </c>
      <c r="M10" s="221">
        <v>-13</v>
      </c>
      <c r="N10" s="220" t="s">
        <v>268</v>
      </c>
      <c r="O10" s="221">
        <v>-15</v>
      </c>
      <c r="P10" s="221">
        <v>-16</v>
      </c>
      <c r="Q10" s="221">
        <v>-17</v>
      </c>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87"/>
      <c r="BW10" s="287"/>
      <c r="BX10" s="287"/>
      <c r="BY10" s="287"/>
      <c r="BZ10" s="287"/>
      <c r="CA10" s="287"/>
      <c r="CB10" s="287"/>
      <c r="CC10" s="287"/>
      <c r="CD10" s="287"/>
      <c r="CE10" s="287"/>
      <c r="CF10" s="287"/>
      <c r="CG10" s="287"/>
      <c r="CH10" s="287"/>
      <c r="CI10" s="287"/>
      <c r="CJ10" s="287"/>
      <c r="CK10" s="287"/>
      <c r="CL10" s="287"/>
      <c r="CM10" s="287"/>
      <c r="CN10" s="287"/>
      <c r="CO10" s="287"/>
      <c r="CP10" s="287"/>
      <c r="CQ10" s="287"/>
      <c r="CR10" s="287"/>
      <c r="CS10" s="287"/>
      <c r="CT10" s="287"/>
      <c r="CU10" s="287"/>
      <c r="CV10" s="287"/>
    </row>
    <row r="11" spans="1:17" s="244" customFormat="1" ht="22.5" customHeight="1">
      <c r="A11" s="118">
        <v>1</v>
      </c>
      <c r="B11" s="119" t="s">
        <v>46</v>
      </c>
      <c r="C11" s="120" t="s">
        <v>47</v>
      </c>
      <c r="D11" s="425">
        <v>21039.8917</v>
      </c>
      <c r="E11" s="425">
        <v>21039.1526</v>
      </c>
      <c r="F11" s="425">
        <v>16582.902199999997</v>
      </c>
      <c r="G11" s="425">
        <v>4437.746600000001</v>
      </c>
      <c r="H11" s="425">
        <v>15.957900000000002</v>
      </c>
      <c r="I11" s="425">
        <v>0</v>
      </c>
      <c r="J11" s="425">
        <v>0</v>
      </c>
      <c r="K11" s="425">
        <v>0</v>
      </c>
      <c r="L11" s="425">
        <v>0</v>
      </c>
      <c r="M11" s="425">
        <v>2.5458999999999996</v>
      </c>
      <c r="N11" s="425">
        <v>0.7391000000000001</v>
      </c>
      <c r="O11" s="425">
        <v>0.7391000000000001</v>
      </c>
      <c r="P11" s="425">
        <v>0</v>
      </c>
      <c r="Q11" s="425">
        <v>0</v>
      </c>
    </row>
    <row r="12" spans="1:17" s="303" customFormat="1" ht="22.5" customHeight="1">
      <c r="A12" s="121" t="s">
        <v>48</v>
      </c>
      <c r="B12" s="122" t="s">
        <v>49</v>
      </c>
      <c r="C12" s="123" t="s">
        <v>50</v>
      </c>
      <c r="D12" s="388">
        <v>20273.1827</v>
      </c>
      <c r="E12" s="388">
        <v>20272.474700000002</v>
      </c>
      <c r="F12" s="388">
        <v>15836.630799999999</v>
      </c>
      <c r="G12" s="388">
        <v>4418.465200000001</v>
      </c>
      <c r="H12" s="388">
        <v>15.175300000000002</v>
      </c>
      <c r="I12" s="388">
        <v>0</v>
      </c>
      <c r="J12" s="388">
        <v>0</v>
      </c>
      <c r="K12" s="388">
        <v>0</v>
      </c>
      <c r="L12" s="388">
        <v>0</v>
      </c>
      <c r="M12" s="388">
        <v>2.2034</v>
      </c>
      <c r="N12" s="388">
        <v>0.7080000000000001</v>
      </c>
      <c r="O12" s="388">
        <v>0.7080000000000001</v>
      </c>
      <c r="P12" s="388">
        <v>0</v>
      </c>
      <c r="Q12" s="388">
        <v>0</v>
      </c>
    </row>
    <row r="13" spans="1:17" s="117" customFormat="1" ht="22.5" customHeight="1">
      <c r="A13" s="124" t="s">
        <v>51</v>
      </c>
      <c r="B13" s="125" t="s">
        <v>52</v>
      </c>
      <c r="C13" s="126" t="s">
        <v>53</v>
      </c>
      <c r="D13" s="387">
        <v>3031.3796</v>
      </c>
      <c r="E13" s="387">
        <v>3031.1441000000004</v>
      </c>
      <c r="F13" s="387">
        <v>3007.307</v>
      </c>
      <c r="G13" s="387">
        <v>18.2776</v>
      </c>
      <c r="H13" s="387">
        <v>4.9985</v>
      </c>
      <c r="I13" s="387">
        <v>0</v>
      </c>
      <c r="J13" s="387">
        <v>0</v>
      </c>
      <c r="K13" s="387">
        <v>0</v>
      </c>
      <c r="L13" s="387">
        <v>0</v>
      </c>
      <c r="M13" s="387">
        <v>0.5609999999999999</v>
      </c>
      <c r="N13" s="387">
        <v>0.23550000000000001</v>
      </c>
      <c r="O13" s="387">
        <v>0.23550000000000001</v>
      </c>
      <c r="P13" s="387">
        <v>0</v>
      </c>
      <c r="Q13" s="387">
        <v>0</v>
      </c>
    </row>
    <row r="14" spans="1:17" s="117" customFormat="1" ht="22.5" customHeight="1">
      <c r="A14" s="124" t="s">
        <v>54</v>
      </c>
      <c r="B14" s="125" t="s">
        <v>269</v>
      </c>
      <c r="C14" s="126" t="s">
        <v>56</v>
      </c>
      <c r="D14" s="387">
        <v>1072.0902</v>
      </c>
      <c r="E14" s="387">
        <v>1071.9615000000001</v>
      </c>
      <c r="F14" s="387">
        <v>1067.342</v>
      </c>
      <c r="G14" s="387">
        <v>1.7387</v>
      </c>
      <c r="H14" s="387">
        <v>2.6004</v>
      </c>
      <c r="I14" s="387">
        <v>0</v>
      </c>
      <c r="J14" s="387">
        <v>0</v>
      </c>
      <c r="K14" s="387">
        <v>0</v>
      </c>
      <c r="L14" s="387">
        <v>0</v>
      </c>
      <c r="M14" s="387">
        <v>0.2804</v>
      </c>
      <c r="N14" s="387">
        <v>0.1287</v>
      </c>
      <c r="O14" s="387">
        <v>0.1287</v>
      </c>
      <c r="P14" s="387">
        <v>0</v>
      </c>
      <c r="Q14" s="387">
        <v>0</v>
      </c>
    </row>
    <row r="15" spans="1:17" s="117" customFormat="1" ht="22.5" customHeight="1">
      <c r="A15" s="124" t="s">
        <v>57</v>
      </c>
      <c r="B15" s="127" t="s">
        <v>58</v>
      </c>
      <c r="C15" s="126" t="s">
        <v>59</v>
      </c>
      <c r="D15" s="387">
        <v>609.4251000000002</v>
      </c>
      <c r="E15" s="387">
        <v>609.3212000000002</v>
      </c>
      <c r="F15" s="387">
        <v>608.8937000000002</v>
      </c>
      <c r="G15" s="387">
        <v>0.1471</v>
      </c>
      <c r="H15" s="387">
        <v>0</v>
      </c>
      <c r="I15" s="387">
        <v>0</v>
      </c>
      <c r="J15" s="387">
        <v>0</v>
      </c>
      <c r="K15" s="387">
        <v>0</v>
      </c>
      <c r="L15" s="387">
        <v>0</v>
      </c>
      <c r="M15" s="387">
        <v>0.2804</v>
      </c>
      <c r="N15" s="387">
        <v>0.1039</v>
      </c>
      <c r="O15" s="387">
        <v>0.1039</v>
      </c>
      <c r="P15" s="387">
        <v>0</v>
      </c>
      <c r="Q15" s="387">
        <v>0</v>
      </c>
    </row>
    <row r="16" spans="1:17" s="117" customFormat="1" ht="22.5" customHeight="1">
      <c r="A16" s="124" t="s">
        <v>60</v>
      </c>
      <c r="B16" s="127" t="s">
        <v>61</v>
      </c>
      <c r="C16" s="126" t="s">
        <v>21</v>
      </c>
      <c r="D16" s="387">
        <v>462.6651</v>
      </c>
      <c r="E16" s="387">
        <v>462.64029999999997</v>
      </c>
      <c r="F16" s="387">
        <v>458.44829999999996</v>
      </c>
      <c r="G16" s="387">
        <v>1.5916</v>
      </c>
      <c r="H16" s="387">
        <v>2.6004</v>
      </c>
      <c r="I16" s="387">
        <v>0</v>
      </c>
      <c r="J16" s="387">
        <v>0</v>
      </c>
      <c r="K16" s="387">
        <v>0</v>
      </c>
      <c r="L16" s="387">
        <v>0</v>
      </c>
      <c r="M16" s="387">
        <v>0</v>
      </c>
      <c r="N16" s="387">
        <v>0.0248</v>
      </c>
      <c r="O16" s="387">
        <v>0.0248</v>
      </c>
      <c r="P16" s="387">
        <v>0</v>
      </c>
      <c r="Q16" s="387">
        <v>0</v>
      </c>
    </row>
    <row r="17" spans="1:17" s="117" customFormat="1" ht="22.5" customHeight="1">
      <c r="A17" s="124" t="s">
        <v>62</v>
      </c>
      <c r="B17" s="125" t="s">
        <v>63</v>
      </c>
      <c r="C17" s="126" t="s">
        <v>64</v>
      </c>
      <c r="D17" s="387">
        <v>0</v>
      </c>
      <c r="E17" s="387">
        <v>0</v>
      </c>
      <c r="F17" s="387">
        <v>0</v>
      </c>
      <c r="G17" s="387">
        <v>0</v>
      </c>
      <c r="H17" s="387">
        <v>0</v>
      </c>
      <c r="I17" s="387">
        <v>0</v>
      </c>
      <c r="J17" s="387">
        <v>0</v>
      </c>
      <c r="K17" s="387">
        <v>0</v>
      </c>
      <c r="L17" s="387">
        <v>0</v>
      </c>
      <c r="M17" s="387">
        <v>0</v>
      </c>
      <c r="N17" s="387">
        <v>0</v>
      </c>
      <c r="O17" s="387">
        <v>0</v>
      </c>
      <c r="P17" s="387">
        <v>0</v>
      </c>
      <c r="Q17" s="387">
        <v>0</v>
      </c>
    </row>
    <row r="18" spans="1:17" s="117" customFormat="1" ht="22.5" customHeight="1">
      <c r="A18" s="124" t="s">
        <v>65</v>
      </c>
      <c r="B18" s="125" t="s">
        <v>270</v>
      </c>
      <c r="C18" s="126" t="s">
        <v>67</v>
      </c>
      <c r="D18" s="387">
        <v>1959.2894000000001</v>
      </c>
      <c r="E18" s="387">
        <v>1959.1826</v>
      </c>
      <c r="F18" s="387">
        <v>1939.965</v>
      </c>
      <c r="G18" s="387">
        <v>16.538899999999998</v>
      </c>
      <c r="H18" s="387">
        <v>2.3981000000000003</v>
      </c>
      <c r="I18" s="387">
        <v>0</v>
      </c>
      <c r="J18" s="387">
        <v>0</v>
      </c>
      <c r="K18" s="387">
        <v>0</v>
      </c>
      <c r="L18" s="387">
        <v>0</v>
      </c>
      <c r="M18" s="387">
        <v>0.2806</v>
      </c>
      <c r="N18" s="387">
        <v>0.1068</v>
      </c>
      <c r="O18" s="387">
        <v>0.1068</v>
      </c>
      <c r="P18" s="387">
        <v>0</v>
      </c>
      <c r="Q18" s="387">
        <v>0</v>
      </c>
    </row>
    <row r="19" spans="1:17" s="117" customFormat="1" ht="22.5" customHeight="1">
      <c r="A19" s="124" t="s">
        <v>271</v>
      </c>
      <c r="B19" s="125" t="s">
        <v>272</v>
      </c>
      <c r="C19" s="126" t="s">
        <v>2</v>
      </c>
      <c r="D19" s="387">
        <v>1959.2894000000001</v>
      </c>
      <c r="E19" s="387">
        <v>1959.1826</v>
      </c>
      <c r="F19" s="387">
        <v>1939.965</v>
      </c>
      <c r="G19" s="387">
        <v>16.538899999999998</v>
      </c>
      <c r="H19" s="387">
        <v>2.3981000000000003</v>
      </c>
      <c r="I19" s="387">
        <v>0</v>
      </c>
      <c r="J19" s="387">
        <v>0</v>
      </c>
      <c r="K19" s="387">
        <v>0</v>
      </c>
      <c r="L19" s="387">
        <v>0</v>
      </c>
      <c r="M19" s="387">
        <v>0.2806</v>
      </c>
      <c r="N19" s="387">
        <v>0.1068</v>
      </c>
      <c r="O19" s="387">
        <v>0.1068</v>
      </c>
      <c r="P19" s="387">
        <v>0</v>
      </c>
      <c r="Q19" s="387">
        <v>0</v>
      </c>
    </row>
    <row r="20" spans="1:17" s="117" customFormat="1" ht="22.5" customHeight="1">
      <c r="A20" s="124" t="s">
        <v>273</v>
      </c>
      <c r="B20" s="125" t="s">
        <v>274</v>
      </c>
      <c r="C20" s="126" t="s">
        <v>205</v>
      </c>
      <c r="D20" s="387">
        <v>0</v>
      </c>
      <c r="E20" s="387">
        <v>0</v>
      </c>
      <c r="F20" s="387">
        <v>0</v>
      </c>
      <c r="G20" s="387">
        <v>0</v>
      </c>
      <c r="H20" s="387">
        <v>0</v>
      </c>
      <c r="I20" s="387">
        <v>0</v>
      </c>
      <c r="J20" s="387">
        <v>0</v>
      </c>
      <c r="K20" s="387">
        <v>0</v>
      </c>
      <c r="L20" s="387">
        <v>0</v>
      </c>
      <c r="M20" s="387">
        <v>0</v>
      </c>
      <c r="N20" s="387">
        <v>0</v>
      </c>
      <c r="O20" s="387">
        <v>0</v>
      </c>
      <c r="P20" s="387">
        <v>0</v>
      </c>
      <c r="Q20" s="387">
        <v>0</v>
      </c>
    </row>
    <row r="21" spans="1:17" s="117" customFormat="1" ht="22.5" customHeight="1">
      <c r="A21" s="124" t="s">
        <v>68</v>
      </c>
      <c r="B21" s="125" t="s">
        <v>69</v>
      </c>
      <c r="C21" s="126" t="s">
        <v>8</v>
      </c>
      <c r="D21" s="387">
        <v>17241.8031</v>
      </c>
      <c r="E21" s="387">
        <v>17241.3306</v>
      </c>
      <c r="F21" s="387">
        <v>12829.3238</v>
      </c>
      <c r="G21" s="387">
        <v>4400.1876</v>
      </c>
      <c r="H21" s="387">
        <v>10.176800000000002</v>
      </c>
      <c r="I21" s="387">
        <v>0</v>
      </c>
      <c r="J21" s="387">
        <v>0</v>
      </c>
      <c r="K21" s="387">
        <v>0</v>
      </c>
      <c r="L21" s="387">
        <v>0</v>
      </c>
      <c r="M21" s="387">
        <v>1.6423999999999999</v>
      </c>
      <c r="N21" s="387">
        <v>0.47250000000000003</v>
      </c>
      <c r="O21" s="387">
        <v>0.47250000000000003</v>
      </c>
      <c r="P21" s="387">
        <v>0</v>
      </c>
      <c r="Q21" s="387">
        <v>0</v>
      </c>
    </row>
    <row r="22" spans="1:17" s="303" customFormat="1" ht="22.5" customHeight="1">
      <c r="A22" s="121" t="s">
        <v>70</v>
      </c>
      <c r="B22" s="122" t="s">
        <v>71</v>
      </c>
      <c r="C22" s="123" t="s">
        <v>72</v>
      </c>
      <c r="D22" s="388">
        <v>139.3003</v>
      </c>
      <c r="E22" s="388">
        <v>139.26919999999998</v>
      </c>
      <c r="F22" s="388">
        <v>137.99699999999999</v>
      </c>
      <c r="G22" s="388">
        <v>1.2722</v>
      </c>
      <c r="H22" s="388">
        <v>0</v>
      </c>
      <c r="I22" s="388">
        <v>0</v>
      </c>
      <c r="J22" s="388">
        <v>0</v>
      </c>
      <c r="K22" s="388">
        <v>0</v>
      </c>
      <c r="L22" s="388">
        <v>0</v>
      </c>
      <c r="M22" s="388">
        <v>0</v>
      </c>
      <c r="N22" s="388">
        <v>0.031099999999999996</v>
      </c>
      <c r="O22" s="388">
        <v>0.031099999999999996</v>
      </c>
      <c r="P22" s="388">
        <v>0</v>
      </c>
      <c r="Q22" s="388">
        <v>0</v>
      </c>
    </row>
    <row r="23" spans="1:17" s="117" customFormat="1" ht="22.5" customHeight="1">
      <c r="A23" s="124" t="s">
        <v>73</v>
      </c>
      <c r="B23" s="125" t="s">
        <v>275</v>
      </c>
      <c r="C23" s="126" t="s">
        <v>75</v>
      </c>
      <c r="D23" s="387">
        <v>1.2722</v>
      </c>
      <c r="E23" s="387">
        <v>1.2722</v>
      </c>
      <c r="F23" s="387">
        <v>0</v>
      </c>
      <c r="G23" s="387">
        <v>1.2722</v>
      </c>
      <c r="H23" s="387">
        <v>0</v>
      </c>
      <c r="I23" s="387">
        <v>0</v>
      </c>
      <c r="J23" s="387">
        <v>0</v>
      </c>
      <c r="K23" s="387">
        <v>0</v>
      </c>
      <c r="L23" s="387">
        <v>0</v>
      </c>
      <c r="M23" s="387">
        <v>0</v>
      </c>
      <c r="N23" s="387">
        <v>0</v>
      </c>
      <c r="O23" s="387">
        <v>0</v>
      </c>
      <c r="P23" s="387">
        <v>0</v>
      </c>
      <c r="Q23" s="387">
        <v>0</v>
      </c>
    </row>
    <row r="24" spans="1:17" s="117" customFormat="1" ht="22.5" customHeight="1">
      <c r="A24" s="124" t="s">
        <v>76</v>
      </c>
      <c r="B24" s="125" t="s">
        <v>77</v>
      </c>
      <c r="C24" s="126" t="s">
        <v>78</v>
      </c>
      <c r="D24" s="387">
        <v>138.0281</v>
      </c>
      <c r="E24" s="387">
        <v>137.99699999999999</v>
      </c>
      <c r="F24" s="387">
        <v>137.99699999999999</v>
      </c>
      <c r="G24" s="387">
        <v>0</v>
      </c>
      <c r="H24" s="387">
        <v>0</v>
      </c>
      <c r="I24" s="387">
        <v>0</v>
      </c>
      <c r="J24" s="387">
        <v>0</v>
      </c>
      <c r="K24" s="387">
        <v>0</v>
      </c>
      <c r="L24" s="387">
        <v>0</v>
      </c>
      <c r="M24" s="387">
        <v>0</v>
      </c>
      <c r="N24" s="387">
        <v>0.031099999999999996</v>
      </c>
      <c r="O24" s="387">
        <v>0.031099999999999996</v>
      </c>
      <c r="P24" s="387">
        <v>0</v>
      </c>
      <c r="Q24" s="387">
        <v>0</v>
      </c>
    </row>
    <row r="25" spans="1:17" s="117" customFormat="1" ht="22.5" customHeight="1">
      <c r="A25" s="124" t="s">
        <v>79</v>
      </c>
      <c r="B25" s="125" t="s">
        <v>80</v>
      </c>
      <c r="C25" s="126" t="s">
        <v>81</v>
      </c>
      <c r="D25" s="387">
        <v>0</v>
      </c>
      <c r="E25" s="387">
        <v>0</v>
      </c>
      <c r="F25" s="387">
        <v>0</v>
      </c>
      <c r="G25" s="387">
        <v>0</v>
      </c>
      <c r="H25" s="387">
        <v>0</v>
      </c>
      <c r="I25" s="387">
        <v>0</v>
      </c>
      <c r="J25" s="387">
        <v>0</v>
      </c>
      <c r="K25" s="387">
        <v>0</v>
      </c>
      <c r="L25" s="387">
        <v>0</v>
      </c>
      <c r="M25" s="387">
        <v>0</v>
      </c>
      <c r="N25" s="387">
        <v>0</v>
      </c>
      <c r="O25" s="387">
        <v>0</v>
      </c>
      <c r="P25" s="387">
        <v>0</v>
      </c>
      <c r="Q25" s="387">
        <v>0</v>
      </c>
    </row>
    <row r="26" spans="1:17" s="303" customFormat="1" ht="22.5" customHeight="1">
      <c r="A26" s="121" t="s">
        <v>82</v>
      </c>
      <c r="B26" s="122" t="s">
        <v>83</v>
      </c>
      <c r="C26" s="123" t="s">
        <v>23</v>
      </c>
      <c r="D26" s="388">
        <v>129.00449999999998</v>
      </c>
      <c r="E26" s="388">
        <v>129.00449999999998</v>
      </c>
      <c r="F26" s="388">
        <v>127.79069999999999</v>
      </c>
      <c r="G26" s="388">
        <v>0.0887</v>
      </c>
      <c r="H26" s="388">
        <v>0.7826</v>
      </c>
      <c r="I26" s="388">
        <v>0</v>
      </c>
      <c r="J26" s="388">
        <v>0</v>
      </c>
      <c r="K26" s="388">
        <v>0</v>
      </c>
      <c r="L26" s="388">
        <v>0</v>
      </c>
      <c r="M26" s="388">
        <v>0.3425</v>
      </c>
      <c r="N26" s="388">
        <v>0</v>
      </c>
      <c r="O26" s="388">
        <v>0</v>
      </c>
      <c r="P26" s="388">
        <v>0</v>
      </c>
      <c r="Q26" s="388">
        <v>0</v>
      </c>
    </row>
    <row r="27" spans="1:17" s="303" customFormat="1" ht="22.5" customHeight="1">
      <c r="A27" s="121" t="s">
        <v>84</v>
      </c>
      <c r="B27" s="122" t="s">
        <v>85</v>
      </c>
      <c r="C27" s="123" t="s">
        <v>86</v>
      </c>
      <c r="D27" s="388">
        <v>0</v>
      </c>
      <c r="E27" s="388">
        <v>0</v>
      </c>
      <c r="F27" s="388">
        <v>0</v>
      </c>
      <c r="G27" s="388">
        <v>0</v>
      </c>
      <c r="H27" s="388">
        <v>0</v>
      </c>
      <c r="I27" s="388">
        <v>0</v>
      </c>
      <c r="J27" s="388">
        <v>0</v>
      </c>
      <c r="K27" s="388">
        <v>0</v>
      </c>
      <c r="L27" s="388">
        <v>0</v>
      </c>
      <c r="M27" s="388">
        <v>0</v>
      </c>
      <c r="N27" s="388">
        <v>0</v>
      </c>
      <c r="O27" s="388">
        <v>0</v>
      </c>
      <c r="P27" s="388">
        <v>0</v>
      </c>
      <c r="Q27" s="388">
        <v>0</v>
      </c>
    </row>
    <row r="28" spans="1:17" s="303" customFormat="1" ht="22.5" customHeight="1">
      <c r="A28" s="128" t="s">
        <v>87</v>
      </c>
      <c r="B28" s="129" t="s">
        <v>88</v>
      </c>
      <c r="C28" s="130" t="s">
        <v>5</v>
      </c>
      <c r="D28" s="389">
        <v>498.4042</v>
      </c>
      <c r="E28" s="389">
        <v>498.4042</v>
      </c>
      <c r="F28" s="389">
        <v>480.4837</v>
      </c>
      <c r="G28" s="389">
        <v>17.9205</v>
      </c>
      <c r="H28" s="389">
        <v>0</v>
      </c>
      <c r="I28" s="389">
        <v>0</v>
      </c>
      <c r="J28" s="389">
        <v>0</v>
      </c>
      <c r="K28" s="389">
        <v>0</v>
      </c>
      <c r="L28" s="389">
        <v>0</v>
      </c>
      <c r="M28" s="389">
        <v>0</v>
      </c>
      <c r="N28" s="389">
        <v>0</v>
      </c>
      <c r="O28" s="389">
        <v>0</v>
      </c>
      <c r="P28" s="389">
        <v>0</v>
      </c>
      <c r="Q28" s="389">
        <v>0</v>
      </c>
    </row>
    <row r="29" spans="1:18" ht="13.5" customHeight="1">
      <c r="A29" s="471" t="s">
        <v>438</v>
      </c>
      <c r="B29" s="471"/>
      <c r="C29" s="471"/>
      <c r="E29" s="471"/>
      <c r="F29" s="471"/>
      <c r="G29" s="471"/>
      <c r="H29" s="471"/>
      <c r="I29" s="471"/>
      <c r="J29" s="471"/>
      <c r="K29" s="113"/>
      <c r="L29" s="113"/>
      <c r="M29" s="471" t="s">
        <v>438</v>
      </c>
      <c r="N29" s="471"/>
      <c r="O29" s="471"/>
      <c r="P29" s="471"/>
      <c r="Q29" s="471"/>
      <c r="R29" s="113"/>
    </row>
    <row r="30" spans="1:19" s="244" customFormat="1" ht="12.75" customHeight="1">
      <c r="A30" s="459" t="s">
        <v>455</v>
      </c>
      <c r="B30" s="459"/>
      <c r="C30" s="459"/>
      <c r="E30" s="475"/>
      <c r="F30" s="475"/>
      <c r="G30" s="482"/>
      <c r="H30" s="482"/>
      <c r="I30" s="482"/>
      <c r="J30" s="482"/>
      <c r="K30" s="245"/>
      <c r="M30" s="475" t="s">
        <v>434</v>
      </c>
      <c r="N30" s="475"/>
      <c r="O30" s="475"/>
      <c r="P30" s="475"/>
      <c r="Q30" s="475"/>
      <c r="R30" s="289"/>
      <c r="S30" s="289"/>
    </row>
    <row r="31" spans="1:19" s="244" customFormat="1" ht="12.75" customHeight="1">
      <c r="A31" s="459" t="s">
        <v>456</v>
      </c>
      <c r="B31" s="459"/>
      <c r="C31" s="459"/>
      <c r="E31" s="475"/>
      <c r="F31" s="475"/>
      <c r="G31" s="475"/>
      <c r="H31" s="475"/>
      <c r="I31" s="475"/>
      <c r="J31" s="475"/>
      <c r="K31" s="246"/>
      <c r="L31" s="246"/>
      <c r="M31" s="475"/>
      <c r="N31" s="475"/>
      <c r="O31" s="475"/>
      <c r="P31" s="475"/>
      <c r="Q31" s="475"/>
      <c r="R31" s="246"/>
      <c r="S31" s="246"/>
    </row>
    <row r="32" ht="12.75">
      <c r="C32" s="290"/>
    </row>
    <row r="33" ht="12.75">
      <c r="C33" s="290"/>
    </row>
    <row r="34" ht="12.75">
      <c r="C34" s="290"/>
    </row>
    <row r="35" spans="1:12" ht="12.75">
      <c r="A35" s="270"/>
      <c r="B35" s="291"/>
      <c r="C35" s="292"/>
      <c r="D35" s="291"/>
      <c r="E35" s="291"/>
      <c r="F35" s="291"/>
      <c r="G35" s="291"/>
      <c r="H35" s="291"/>
      <c r="I35" s="291"/>
      <c r="J35" s="291"/>
      <c r="K35" s="291"/>
      <c r="L35" s="291"/>
    </row>
    <row r="36" spans="1:12" ht="15.75" customHeight="1">
      <c r="A36" s="270"/>
      <c r="B36" s="469"/>
      <c r="C36" s="469"/>
      <c r="D36" s="469"/>
      <c r="E36" s="469"/>
      <c r="F36" s="469"/>
      <c r="G36" s="469"/>
      <c r="H36" s="270"/>
      <c r="I36" s="270"/>
      <c r="J36" s="291"/>
      <c r="K36" s="291"/>
      <c r="L36" s="291"/>
    </row>
    <row r="37" spans="1:12" ht="17.25" customHeight="1">
      <c r="A37" s="293"/>
      <c r="B37" s="469"/>
      <c r="C37" s="469"/>
      <c r="D37" s="469"/>
      <c r="E37" s="469"/>
      <c r="F37" s="469"/>
      <c r="G37" s="469"/>
      <c r="H37" s="469"/>
      <c r="I37" s="469"/>
      <c r="J37" s="291"/>
      <c r="K37" s="291"/>
      <c r="L37" s="291"/>
    </row>
    <row r="38" spans="1:12" ht="16.5" customHeight="1">
      <c r="A38" s="291"/>
      <c r="B38" s="469"/>
      <c r="C38" s="469"/>
      <c r="D38" s="469"/>
      <c r="E38" s="469"/>
      <c r="F38" s="469"/>
      <c r="G38" s="469"/>
      <c r="H38" s="469"/>
      <c r="I38" s="469"/>
      <c r="J38" s="469"/>
      <c r="K38" s="291"/>
      <c r="L38" s="291"/>
    </row>
    <row r="39" spans="1:12" ht="12.75">
      <c r="A39" s="291"/>
      <c r="B39" s="291"/>
      <c r="C39" s="291"/>
      <c r="D39" s="291"/>
      <c r="E39" s="291"/>
      <c r="F39" s="291"/>
      <c r="G39" s="291"/>
      <c r="H39" s="291"/>
      <c r="I39" s="291"/>
      <c r="J39" s="291"/>
      <c r="K39" s="291"/>
      <c r="L39" s="291"/>
    </row>
    <row r="40" spans="1:12" ht="12.75">
      <c r="A40" s="291"/>
      <c r="B40" s="291"/>
      <c r="C40" s="291"/>
      <c r="D40" s="291"/>
      <c r="E40" s="291"/>
      <c r="F40" s="291"/>
      <c r="G40" s="291"/>
      <c r="H40" s="291"/>
      <c r="I40" s="291"/>
      <c r="J40" s="291"/>
      <c r="K40" s="291"/>
      <c r="L40" s="291"/>
    </row>
    <row r="41" spans="1:12" ht="12.75">
      <c r="A41" s="291"/>
      <c r="B41" s="291"/>
      <c r="C41" s="291"/>
      <c r="D41" s="291"/>
      <c r="E41" s="291"/>
      <c r="F41" s="291"/>
      <c r="G41" s="291"/>
      <c r="H41" s="291"/>
      <c r="I41" s="291"/>
      <c r="J41" s="291"/>
      <c r="K41" s="291"/>
      <c r="L41" s="291"/>
    </row>
    <row r="42" spans="1:12" ht="12.75">
      <c r="A42" s="291"/>
      <c r="B42" s="291"/>
      <c r="C42" s="291"/>
      <c r="D42" s="291"/>
      <c r="E42" s="291"/>
      <c r="F42" s="291"/>
      <c r="G42" s="291"/>
      <c r="H42" s="291"/>
      <c r="I42" s="291"/>
      <c r="J42" s="291"/>
      <c r="K42" s="291"/>
      <c r="L42" s="291"/>
    </row>
    <row r="43" spans="1:12" ht="12.75">
      <c r="A43" s="291"/>
      <c r="B43" s="291"/>
      <c r="C43" s="291"/>
      <c r="D43" s="291"/>
      <c r="E43" s="291"/>
      <c r="F43" s="291"/>
      <c r="G43" s="291"/>
      <c r="H43" s="291"/>
      <c r="I43" s="291"/>
      <c r="J43" s="291"/>
      <c r="K43" s="291"/>
      <c r="L43" s="291"/>
    </row>
    <row r="44" spans="1:12" ht="12.75">
      <c r="A44" s="291"/>
      <c r="B44" s="291"/>
      <c r="C44" s="291"/>
      <c r="D44" s="291"/>
      <c r="E44" s="291"/>
      <c r="F44" s="291"/>
      <c r="G44" s="291"/>
      <c r="H44" s="291"/>
      <c r="I44" s="291"/>
      <c r="J44" s="291"/>
      <c r="K44" s="291"/>
      <c r="L44" s="291"/>
    </row>
    <row r="45" spans="1:12" ht="12.75">
      <c r="A45" s="291"/>
      <c r="B45" s="291"/>
      <c r="C45" s="291"/>
      <c r="D45" s="291"/>
      <c r="E45" s="291"/>
      <c r="F45" s="291"/>
      <c r="G45" s="291"/>
      <c r="H45" s="291"/>
      <c r="I45" s="291"/>
      <c r="J45" s="291"/>
      <c r="K45" s="291"/>
      <c r="L45" s="291"/>
    </row>
    <row r="46" spans="1:12" ht="12.75">
      <c r="A46" s="291"/>
      <c r="B46" s="291"/>
      <c r="C46" s="291"/>
      <c r="D46" s="291"/>
      <c r="E46" s="291"/>
      <c r="F46" s="291"/>
      <c r="G46" s="291"/>
      <c r="H46" s="291"/>
      <c r="I46" s="291"/>
      <c r="J46" s="291"/>
      <c r="K46" s="291"/>
      <c r="L46" s="291"/>
    </row>
    <row r="47" spans="1:12" ht="12.75">
      <c r="A47" s="291"/>
      <c r="B47" s="291"/>
      <c r="C47" s="291"/>
      <c r="D47" s="291"/>
      <c r="E47" s="291"/>
      <c r="F47" s="291"/>
      <c r="G47" s="291"/>
      <c r="H47" s="291"/>
      <c r="I47" s="291"/>
      <c r="J47" s="291"/>
      <c r="K47" s="291"/>
      <c r="L47" s="291"/>
    </row>
    <row r="48" spans="1:12" ht="12.75">
      <c r="A48" s="291"/>
      <c r="B48" s="291"/>
      <c r="C48" s="291"/>
      <c r="D48" s="291"/>
      <c r="E48" s="291"/>
      <c r="F48" s="291"/>
      <c r="G48" s="291"/>
      <c r="H48" s="291"/>
      <c r="I48" s="291"/>
      <c r="J48" s="291"/>
      <c r="K48" s="291"/>
      <c r="L48" s="291"/>
    </row>
    <row r="49" spans="1:12" ht="12.75">
      <c r="A49" s="291"/>
      <c r="B49" s="291"/>
      <c r="C49" s="291"/>
      <c r="D49" s="291"/>
      <c r="E49" s="291"/>
      <c r="F49" s="291"/>
      <c r="G49" s="291"/>
      <c r="H49" s="291"/>
      <c r="I49" s="291"/>
      <c r="J49" s="291"/>
      <c r="K49" s="291"/>
      <c r="L49" s="291"/>
    </row>
    <row r="50" spans="1:12" ht="12.75">
      <c r="A50" s="291"/>
      <c r="B50" s="291"/>
      <c r="C50" s="291"/>
      <c r="D50" s="291"/>
      <c r="E50" s="291"/>
      <c r="F50" s="291"/>
      <c r="G50" s="291"/>
      <c r="H50" s="291"/>
      <c r="I50" s="291"/>
      <c r="J50" s="291"/>
      <c r="K50" s="291"/>
      <c r="L50" s="291"/>
    </row>
    <row r="51" spans="1:12" ht="12.75">
      <c r="A51" s="270"/>
      <c r="B51" s="291"/>
      <c r="C51" s="292"/>
      <c r="D51" s="291"/>
      <c r="E51" s="291"/>
      <c r="F51" s="291"/>
      <c r="G51" s="291"/>
      <c r="H51" s="291"/>
      <c r="I51" s="291"/>
      <c r="J51" s="291"/>
      <c r="K51" s="291"/>
      <c r="L51" s="291"/>
    </row>
    <row r="52" ht="12.75">
      <c r="C52" s="290"/>
    </row>
    <row r="53" ht="12.75">
      <c r="C53" s="290"/>
    </row>
    <row r="54" ht="12.75">
      <c r="C54" s="290"/>
    </row>
    <row r="55" ht="12.75">
      <c r="C55" s="290"/>
    </row>
    <row r="56" ht="12.75">
      <c r="C56" s="290"/>
    </row>
    <row r="57" ht="12.75">
      <c r="C57" s="290"/>
    </row>
    <row r="58" ht="12.75">
      <c r="C58" s="290"/>
    </row>
    <row r="59" ht="12.75">
      <c r="C59" s="290"/>
    </row>
    <row r="60" ht="12.75">
      <c r="C60" s="290"/>
    </row>
    <row r="61" ht="12.75">
      <c r="C61" s="290"/>
    </row>
    <row r="62" ht="12.75">
      <c r="C62" s="290"/>
    </row>
    <row r="63" ht="12.75">
      <c r="C63" s="290"/>
    </row>
    <row r="64" ht="12.75">
      <c r="C64" s="290"/>
    </row>
    <row r="65" ht="12.75">
      <c r="C65" s="290"/>
    </row>
    <row r="66" ht="12.75">
      <c r="C66" s="290"/>
    </row>
    <row r="67" ht="12.75">
      <c r="C67" s="290"/>
    </row>
    <row r="68" ht="12.75">
      <c r="C68" s="290"/>
    </row>
    <row r="69" ht="12.75">
      <c r="C69" s="290"/>
    </row>
    <row r="70" ht="12.75">
      <c r="C70" s="290"/>
    </row>
    <row r="71" ht="12.75">
      <c r="C71" s="290"/>
    </row>
    <row r="72" ht="12.75">
      <c r="C72" s="290"/>
    </row>
    <row r="73" ht="12.75">
      <c r="C73" s="290"/>
    </row>
    <row r="74" ht="12.75">
      <c r="C74" s="290"/>
    </row>
    <row r="75" ht="12.75">
      <c r="C75" s="290"/>
    </row>
    <row r="76" ht="12.75">
      <c r="C76" s="290"/>
    </row>
    <row r="77" ht="12.75">
      <c r="C77" s="290"/>
    </row>
    <row r="78" ht="12.75">
      <c r="C78" s="290"/>
    </row>
    <row r="79" ht="12.75">
      <c r="C79" s="290"/>
    </row>
    <row r="80" ht="12.75">
      <c r="C80" s="290"/>
    </row>
    <row r="81" ht="12.75">
      <c r="C81" s="290"/>
    </row>
    <row r="82" ht="12.75">
      <c r="C82" s="290"/>
    </row>
    <row r="83" ht="12.75">
      <c r="C83" s="290"/>
    </row>
    <row r="84" ht="12.75">
      <c r="C84" s="290"/>
    </row>
    <row r="85" ht="12.75">
      <c r="C85" s="290"/>
    </row>
    <row r="86" ht="12.75">
      <c r="C86" s="290"/>
    </row>
    <row r="87" ht="12.75">
      <c r="C87" s="290"/>
    </row>
    <row r="88" ht="12.75">
      <c r="C88" s="290"/>
    </row>
    <row r="89" ht="12.75">
      <c r="C89" s="290"/>
    </row>
    <row r="90" ht="12.75">
      <c r="C90" s="290"/>
    </row>
    <row r="91" ht="12.75">
      <c r="C91" s="290"/>
    </row>
    <row r="92" ht="12.75">
      <c r="C92" s="290"/>
    </row>
    <row r="93" ht="12.75">
      <c r="C93" s="290"/>
    </row>
    <row r="94" ht="12.75">
      <c r="C94" s="290"/>
    </row>
    <row r="95" ht="12.75">
      <c r="C95" s="290"/>
    </row>
    <row r="96" ht="12.75">
      <c r="C96" s="290"/>
    </row>
    <row r="97" ht="12.75">
      <c r="C97" s="290"/>
    </row>
    <row r="98" ht="12.75">
      <c r="C98" s="290"/>
    </row>
    <row r="99" ht="12.75">
      <c r="C99" s="290"/>
    </row>
    <row r="100" ht="12.75">
      <c r="C100" s="290"/>
    </row>
    <row r="101" ht="12.75">
      <c r="C101" s="290"/>
    </row>
    <row r="102" ht="12.75">
      <c r="C102" s="290"/>
    </row>
    <row r="103" ht="12.75">
      <c r="C103" s="290"/>
    </row>
    <row r="104" ht="12.75">
      <c r="C104" s="290"/>
    </row>
    <row r="105" ht="12.75">
      <c r="C105" s="290"/>
    </row>
    <row r="106" ht="12.75">
      <c r="C106" s="290"/>
    </row>
    <row r="107" ht="12.75">
      <c r="C107" s="290"/>
    </row>
    <row r="108" ht="12.75">
      <c r="C108" s="290"/>
    </row>
    <row r="109" ht="12.75">
      <c r="C109" s="290"/>
    </row>
    <row r="110" ht="12.75">
      <c r="C110" s="290"/>
    </row>
    <row r="111" ht="12.75">
      <c r="C111" s="290"/>
    </row>
    <row r="112" ht="12.75">
      <c r="C112" s="290"/>
    </row>
    <row r="113" ht="12.75">
      <c r="C113" s="290"/>
    </row>
    <row r="114" ht="12.75">
      <c r="C114" s="290"/>
    </row>
    <row r="115" ht="12.75">
      <c r="C115" s="290"/>
    </row>
    <row r="116" ht="12.75">
      <c r="C116" s="290"/>
    </row>
    <row r="117" ht="12.75">
      <c r="C117" s="290"/>
    </row>
    <row r="118" ht="12.75">
      <c r="C118" s="290"/>
    </row>
    <row r="119" ht="12.75">
      <c r="C119" s="290"/>
    </row>
    <row r="120" ht="12.75">
      <c r="C120" s="290"/>
    </row>
    <row r="121" ht="12.75">
      <c r="C121" s="290"/>
    </row>
    <row r="122" ht="12.75">
      <c r="C122" s="290"/>
    </row>
    <row r="123" ht="12.75">
      <c r="C123" s="290"/>
    </row>
    <row r="124" ht="12.75">
      <c r="C124" s="290"/>
    </row>
    <row r="125" ht="12.75">
      <c r="C125" s="290"/>
    </row>
    <row r="126" ht="12.75">
      <c r="C126" s="290"/>
    </row>
    <row r="127" ht="12.75">
      <c r="C127" s="290"/>
    </row>
    <row r="128" ht="12.75">
      <c r="C128" s="290"/>
    </row>
    <row r="129" ht="12.75">
      <c r="C129" s="290"/>
    </row>
    <row r="130" ht="12.75">
      <c r="C130" s="290"/>
    </row>
    <row r="131" ht="12.75">
      <c r="C131" s="290"/>
    </row>
    <row r="132" ht="12.75">
      <c r="C132" s="290"/>
    </row>
    <row r="133" ht="12.75">
      <c r="C133" s="290"/>
    </row>
    <row r="134" ht="12.75">
      <c r="C134" s="290"/>
    </row>
    <row r="135" ht="12.75">
      <c r="C135" s="290"/>
    </row>
    <row r="136" ht="12.75">
      <c r="C136" s="290"/>
    </row>
    <row r="137" ht="12.75">
      <c r="C137" s="290"/>
    </row>
    <row r="138" ht="12.75">
      <c r="C138" s="290"/>
    </row>
    <row r="139" ht="12.75">
      <c r="C139" s="290"/>
    </row>
    <row r="140" ht="12.75">
      <c r="C140" s="290"/>
    </row>
    <row r="141" ht="12.75">
      <c r="C141" s="290"/>
    </row>
    <row r="142" ht="12.75">
      <c r="C142" s="290"/>
    </row>
    <row r="143" ht="12.75">
      <c r="C143" s="290"/>
    </row>
    <row r="144" ht="12.75">
      <c r="C144" s="290"/>
    </row>
    <row r="145" ht="12.75">
      <c r="C145" s="290"/>
    </row>
    <row r="146" ht="12.75">
      <c r="C146" s="290"/>
    </row>
    <row r="147" ht="12.75">
      <c r="C147" s="290"/>
    </row>
    <row r="148" ht="12.75">
      <c r="C148" s="290"/>
    </row>
    <row r="149" ht="12.75">
      <c r="C149" s="290"/>
    </row>
    <row r="150" ht="12.75">
      <c r="C150" s="290"/>
    </row>
    <row r="151" ht="12.75">
      <c r="C151" s="290"/>
    </row>
    <row r="152" ht="12.75">
      <c r="C152" s="290"/>
    </row>
    <row r="153" ht="12.75">
      <c r="C153" s="290"/>
    </row>
    <row r="154" ht="12.75">
      <c r="C154" s="290"/>
    </row>
    <row r="155" ht="12.75">
      <c r="C155" s="290"/>
    </row>
    <row r="156" ht="12.75">
      <c r="C156" s="290"/>
    </row>
    <row r="157" ht="12.75">
      <c r="C157" s="290"/>
    </row>
    <row r="158" ht="12.75">
      <c r="C158" s="290"/>
    </row>
    <row r="159" ht="12.75">
      <c r="C159" s="290"/>
    </row>
    <row r="160" ht="12.75">
      <c r="C160" s="290"/>
    </row>
    <row r="161" ht="12.75">
      <c r="C161" s="290"/>
    </row>
    <row r="162" ht="12.75">
      <c r="C162" s="290"/>
    </row>
    <row r="163" ht="12.75">
      <c r="C163" s="290"/>
    </row>
    <row r="164" ht="12.75">
      <c r="C164" s="290"/>
    </row>
    <row r="165" ht="12.75">
      <c r="C165" s="290"/>
    </row>
    <row r="166" ht="12.75">
      <c r="C166" s="290"/>
    </row>
    <row r="167" ht="12.75">
      <c r="C167" s="290"/>
    </row>
    <row r="168" ht="12.75">
      <c r="C168" s="290"/>
    </row>
    <row r="169" ht="12.75">
      <c r="C169" s="290"/>
    </row>
    <row r="170" ht="12.75">
      <c r="C170" s="290"/>
    </row>
    <row r="171" ht="12.75">
      <c r="C171" s="290"/>
    </row>
    <row r="172" ht="12.75">
      <c r="C172" s="290"/>
    </row>
    <row r="173" ht="12.75">
      <c r="C173" s="290"/>
    </row>
    <row r="174" ht="12.75">
      <c r="C174" s="290"/>
    </row>
    <row r="175" ht="12.75">
      <c r="C175" s="290"/>
    </row>
    <row r="176" ht="12.75">
      <c r="C176" s="290"/>
    </row>
    <row r="177" ht="12.75">
      <c r="C177" s="290"/>
    </row>
    <row r="178" ht="12.75">
      <c r="C178" s="290"/>
    </row>
    <row r="179" ht="12.75">
      <c r="C179" s="290"/>
    </row>
    <row r="180" ht="12.75">
      <c r="C180" s="290"/>
    </row>
    <row r="181" ht="12.75">
      <c r="C181" s="290"/>
    </row>
    <row r="182" ht="12.75">
      <c r="C182" s="290"/>
    </row>
    <row r="183" ht="12.75">
      <c r="C183" s="290"/>
    </row>
    <row r="184" ht="12.75">
      <c r="C184" s="290"/>
    </row>
    <row r="185" ht="12.75">
      <c r="C185" s="290"/>
    </row>
    <row r="186" ht="12.75">
      <c r="C186" s="290"/>
    </row>
    <row r="187" ht="12.75">
      <c r="C187" s="290"/>
    </row>
    <row r="188" ht="12.75">
      <c r="C188" s="290"/>
    </row>
    <row r="189" ht="12.75">
      <c r="C189" s="290"/>
    </row>
    <row r="190" ht="12.75">
      <c r="C190" s="290"/>
    </row>
    <row r="191" ht="12.75">
      <c r="C191" s="290"/>
    </row>
    <row r="192" ht="12.75">
      <c r="C192" s="290"/>
    </row>
    <row r="193" ht="12.75">
      <c r="C193" s="290"/>
    </row>
    <row r="194" ht="12.75">
      <c r="C194" s="290"/>
    </row>
    <row r="195" ht="12.75">
      <c r="C195" s="290"/>
    </row>
    <row r="196" ht="12.75">
      <c r="C196" s="290"/>
    </row>
    <row r="197" ht="12.75">
      <c r="C197" s="290"/>
    </row>
    <row r="198" ht="12.75">
      <c r="C198" s="290"/>
    </row>
    <row r="199" ht="12.75">
      <c r="C199" s="290"/>
    </row>
  </sheetData>
  <sheetProtection/>
  <mergeCells count="42">
    <mergeCell ref="B36:G36"/>
    <mergeCell ref="B37:I37"/>
    <mergeCell ref="B38:J38"/>
    <mergeCell ref="A30:C30"/>
    <mergeCell ref="E30:F30"/>
    <mergeCell ref="G30:J30"/>
    <mergeCell ref="A31:C31"/>
    <mergeCell ref="E31:F31"/>
    <mergeCell ref="G31:J31"/>
    <mergeCell ref="M31:Q31"/>
    <mergeCell ref="Q7:Q9"/>
    <mergeCell ref="G8:G9"/>
    <mergeCell ref="H8:H9"/>
    <mergeCell ref="I8:I9"/>
    <mergeCell ref="J8:J9"/>
    <mergeCell ref="G29:J29"/>
    <mergeCell ref="M29:Q29"/>
    <mergeCell ref="K7:K9"/>
    <mergeCell ref="L7:L9"/>
    <mergeCell ref="A6:A9"/>
    <mergeCell ref="B6:B9"/>
    <mergeCell ref="C6:C9"/>
    <mergeCell ref="D6:D9"/>
    <mergeCell ref="E6:M6"/>
    <mergeCell ref="N6:Q6"/>
    <mergeCell ref="M30:Q30"/>
    <mergeCell ref="D1:M1"/>
    <mergeCell ref="D2:M2"/>
    <mergeCell ref="M7:M9"/>
    <mergeCell ref="N7:N9"/>
    <mergeCell ref="O7:O9"/>
    <mergeCell ref="P7:P9"/>
    <mergeCell ref="B3:C3"/>
    <mergeCell ref="D3:M3"/>
    <mergeCell ref="D4:M4"/>
    <mergeCell ref="O4:Q4"/>
    <mergeCell ref="O5:Q5"/>
    <mergeCell ref="A29:C29"/>
    <mergeCell ref="E29:F29"/>
    <mergeCell ref="E7:E9"/>
    <mergeCell ref="F7:F9"/>
    <mergeCell ref="G7:J7"/>
  </mergeCells>
  <printOptions horizontalCentered="1"/>
  <pageMargins left="0.87992126" right="0.236220472440945" top="0.62" bottom="0.49" header="0" footer="0.17"/>
  <pageSetup firstPageNumber="2" useFirstPageNumber="1"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indexed="33"/>
  </sheetPr>
  <dimension ref="A1:CW60"/>
  <sheetViews>
    <sheetView zoomScale="80" zoomScaleNormal="80" zoomScalePageLayoutView="0" workbookViewId="0" topLeftCell="A1">
      <selection activeCell="C28" sqref="C28"/>
    </sheetView>
  </sheetViews>
  <sheetFormatPr defaultColWidth="9.140625" defaultRowHeight="12.75"/>
  <cols>
    <col min="1" max="1" width="11.140625" style="153" customWidth="1"/>
    <col min="2" max="2" width="44.421875" style="153" customWidth="1"/>
    <col min="3" max="3" width="11.8515625" style="199" customWidth="1"/>
    <col min="4" max="4" width="16.57421875" style="54" customWidth="1"/>
    <col min="5" max="5" width="14.8515625" style="54" customWidth="1"/>
    <col min="6" max="6" width="16.00390625" style="54" customWidth="1"/>
    <col min="7" max="7" width="11.00390625" style="54" customWidth="1"/>
    <col min="8" max="8" width="20.00390625" style="54" customWidth="1"/>
    <col min="9" max="9" width="14.57421875" style="54" customWidth="1"/>
    <col min="10" max="10" width="12.28125" style="54" customWidth="1"/>
    <col min="11" max="11" width="19.8515625" style="54" customWidth="1"/>
    <col min="12" max="12" width="10.140625" style="54" customWidth="1"/>
    <col min="13" max="13" width="19.421875" style="54" customWidth="1"/>
    <col min="14" max="14" width="18.7109375" style="54" customWidth="1"/>
    <col min="15" max="15" width="13.421875" style="54" customWidth="1"/>
    <col min="16" max="17" width="10.7109375" style="54" customWidth="1"/>
    <col min="18" max="18" width="15.28125" style="54" customWidth="1"/>
    <col min="19" max="16384" width="9.140625" style="54" customWidth="1"/>
  </cols>
  <sheetData>
    <row r="1" spans="2:17" ht="16.5" customHeight="1">
      <c r="B1" s="199"/>
      <c r="C1" s="91"/>
      <c r="D1" s="484" t="s">
        <v>33</v>
      </c>
      <c r="E1" s="484"/>
      <c r="F1" s="484"/>
      <c r="G1" s="484"/>
      <c r="H1" s="484"/>
      <c r="I1" s="484"/>
      <c r="J1" s="484"/>
      <c r="K1" s="484"/>
      <c r="L1" s="484"/>
      <c r="M1" s="484"/>
      <c r="N1" s="484"/>
      <c r="P1" s="134" t="s">
        <v>226</v>
      </c>
      <c r="Q1" s="134"/>
    </row>
    <row r="2" spans="2:17" ht="16.5" customHeight="1">
      <c r="B2" s="199"/>
      <c r="C2" s="91"/>
      <c r="D2" s="490" t="s">
        <v>227</v>
      </c>
      <c r="E2" s="490"/>
      <c r="F2" s="490"/>
      <c r="G2" s="490"/>
      <c r="H2" s="490"/>
      <c r="I2" s="490"/>
      <c r="J2" s="490"/>
      <c r="K2" s="490"/>
      <c r="L2" s="490"/>
      <c r="M2" s="490"/>
      <c r="N2" s="490"/>
      <c r="P2" s="95"/>
      <c r="Q2" s="134"/>
    </row>
    <row r="3" spans="2:18" ht="16.5" customHeight="1">
      <c r="B3" s="483" t="s">
        <v>276</v>
      </c>
      <c r="C3" s="483"/>
      <c r="D3" s="484" t="s">
        <v>277</v>
      </c>
      <c r="E3" s="484"/>
      <c r="F3" s="484"/>
      <c r="G3" s="484"/>
      <c r="H3" s="484"/>
      <c r="I3" s="484"/>
      <c r="J3" s="484"/>
      <c r="K3" s="484"/>
      <c r="L3" s="484"/>
      <c r="M3" s="484"/>
      <c r="N3" s="484"/>
      <c r="P3" s="98" t="s">
        <v>430</v>
      </c>
      <c r="Q3" s="136"/>
      <c r="R3" s="136"/>
    </row>
    <row r="4" spans="2:18" ht="16.5" customHeight="1">
      <c r="B4" s="199"/>
      <c r="C4" s="91"/>
      <c r="D4" s="485" t="s">
        <v>437</v>
      </c>
      <c r="E4" s="485"/>
      <c r="F4" s="485"/>
      <c r="G4" s="485"/>
      <c r="H4" s="485"/>
      <c r="I4" s="485"/>
      <c r="J4" s="485"/>
      <c r="K4" s="485"/>
      <c r="L4" s="485"/>
      <c r="M4" s="485"/>
      <c r="N4" s="485"/>
      <c r="P4" s="137" t="s">
        <v>38</v>
      </c>
      <c r="Q4" s="137"/>
      <c r="R4" s="137"/>
    </row>
    <row r="5" spans="2:18" ht="12.75">
      <c r="B5" s="54"/>
      <c r="C5" s="91"/>
      <c r="D5" s="294"/>
      <c r="O5" s="264"/>
      <c r="P5" s="486" t="s">
        <v>230</v>
      </c>
      <c r="Q5" s="486"/>
      <c r="R5" s="486"/>
    </row>
    <row r="6" spans="1:18" s="133" customFormat="1" ht="12.75" customHeight="1">
      <c r="A6" s="491" t="s">
        <v>39</v>
      </c>
      <c r="B6" s="491" t="s">
        <v>198</v>
      </c>
      <c r="C6" s="491" t="s">
        <v>41</v>
      </c>
      <c r="D6" s="487" t="s">
        <v>278</v>
      </c>
      <c r="E6" s="493" t="s">
        <v>232</v>
      </c>
      <c r="F6" s="493"/>
      <c r="G6" s="493"/>
      <c r="H6" s="493"/>
      <c r="I6" s="493"/>
      <c r="J6" s="493"/>
      <c r="K6" s="493"/>
      <c r="L6" s="493"/>
      <c r="M6" s="493"/>
      <c r="N6" s="493"/>
      <c r="O6" s="494" t="s">
        <v>233</v>
      </c>
      <c r="P6" s="494"/>
      <c r="Q6" s="494"/>
      <c r="R6" s="494"/>
    </row>
    <row r="7" spans="1:18" ht="24" customHeight="1">
      <c r="A7" s="491" t="s">
        <v>199</v>
      </c>
      <c r="B7" s="491"/>
      <c r="C7" s="491"/>
      <c r="D7" s="487"/>
      <c r="E7" s="487" t="s">
        <v>234</v>
      </c>
      <c r="F7" s="487" t="s">
        <v>235</v>
      </c>
      <c r="G7" s="487" t="s">
        <v>236</v>
      </c>
      <c r="H7" s="487"/>
      <c r="I7" s="487"/>
      <c r="J7" s="487"/>
      <c r="K7" s="489" t="s">
        <v>237</v>
      </c>
      <c r="L7" s="489"/>
      <c r="M7" s="487" t="s">
        <v>238</v>
      </c>
      <c r="N7" s="487" t="s">
        <v>239</v>
      </c>
      <c r="O7" s="487" t="s">
        <v>240</v>
      </c>
      <c r="P7" s="487" t="s">
        <v>241</v>
      </c>
      <c r="Q7" s="487" t="s">
        <v>242</v>
      </c>
      <c r="R7" s="487" t="s">
        <v>243</v>
      </c>
    </row>
    <row r="8" spans="1:18" ht="12.75" customHeight="1">
      <c r="A8" s="491"/>
      <c r="B8" s="491" t="s">
        <v>200</v>
      </c>
      <c r="C8" s="491"/>
      <c r="D8" s="487"/>
      <c r="E8" s="487"/>
      <c r="F8" s="488"/>
      <c r="G8" s="487" t="s">
        <v>244</v>
      </c>
      <c r="H8" s="496" t="s">
        <v>245</v>
      </c>
      <c r="I8" s="496" t="s">
        <v>246</v>
      </c>
      <c r="J8" s="487" t="s">
        <v>247</v>
      </c>
      <c r="K8" s="487" t="s">
        <v>248</v>
      </c>
      <c r="L8" s="487" t="s">
        <v>249</v>
      </c>
      <c r="M8" s="488"/>
      <c r="N8" s="488"/>
      <c r="O8" s="487"/>
      <c r="P8" s="488"/>
      <c r="Q8" s="487"/>
      <c r="R8" s="488"/>
    </row>
    <row r="9" spans="1:18" ht="61.5" customHeight="1">
      <c r="A9" s="492"/>
      <c r="B9" s="492"/>
      <c r="C9" s="491"/>
      <c r="D9" s="487"/>
      <c r="E9" s="487"/>
      <c r="F9" s="488"/>
      <c r="G9" s="488"/>
      <c r="H9" s="487"/>
      <c r="I9" s="487"/>
      <c r="J9" s="488"/>
      <c r="K9" s="487"/>
      <c r="L9" s="487"/>
      <c r="M9" s="488"/>
      <c r="N9" s="488"/>
      <c r="O9" s="487"/>
      <c r="P9" s="488"/>
      <c r="Q9" s="487"/>
      <c r="R9" s="488"/>
    </row>
    <row r="10" spans="1:101" s="296" customFormat="1" ht="11.25">
      <c r="A10" s="222" t="s">
        <v>201</v>
      </c>
      <c r="B10" s="222" t="s">
        <v>202</v>
      </c>
      <c r="C10" s="222" t="s">
        <v>203</v>
      </c>
      <c r="D10" s="222" t="s">
        <v>204</v>
      </c>
      <c r="E10" s="230" t="s">
        <v>250</v>
      </c>
      <c r="F10" s="222" t="s">
        <v>251</v>
      </c>
      <c r="G10" s="222" t="s">
        <v>252</v>
      </c>
      <c r="H10" s="223">
        <v>-8</v>
      </c>
      <c r="I10" s="223">
        <v>-9</v>
      </c>
      <c r="J10" s="223">
        <v>-10</v>
      </c>
      <c r="K10" s="223">
        <v>-11</v>
      </c>
      <c r="L10" s="223">
        <v>-12</v>
      </c>
      <c r="M10" s="223">
        <v>-13</v>
      </c>
      <c r="N10" s="223">
        <v>-14</v>
      </c>
      <c r="O10" s="230" t="s">
        <v>388</v>
      </c>
      <c r="P10" s="223">
        <v>-16</v>
      </c>
      <c r="Q10" s="223">
        <v>-17</v>
      </c>
      <c r="R10" s="223">
        <v>-18</v>
      </c>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row>
    <row r="11" spans="1:18" s="55" customFormat="1" ht="18" customHeight="1">
      <c r="A11" s="141">
        <v>2</v>
      </c>
      <c r="B11" s="142" t="s">
        <v>89</v>
      </c>
      <c r="C11" s="143" t="s">
        <v>90</v>
      </c>
      <c r="D11" s="426">
        <v>3760.5793000000003</v>
      </c>
      <c r="E11" s="426">
        <v>2829.0688</v>
      </c>
      <c r="F11" s="426">
        <v>934.3018</v>
      </c>
      <c r="G11" s="426">
        <v>953.9209</v>
      </c>
      <c r="H11" s="426">
        <v>96.50770000000001</v>
      </c>
      <c r="I11" s="426">
        <v>748.2487000000001</v>
      </c>
      <c r="J11" s="426">
        <v>0</v>
      </c>
      <c r="K11" s="426">
        <v>0</v>
      </c>
      <c r="L11" s="426">
        <v>0</v>
      </c>
      <c r="M11" s="426">
        <v>0</v>
      </c>
      <c r="N11" s="426">
        <v>96.08970000000002</v>
      </c>
      <c r="O11" s="426">
        <v>931.5104999999999</v>
      </c>
      <c r="P11" s="426">
        <v>619.1229000000001</v>
      </c>
      <c r="Q11" s="426">
        <v>0</v>
      </c>
      <c r="R11" s="426">
        <v>312.3876</v>
      </c>
    </row>
    <row r="12" spans="1:18" s="55" customFormat="1" ht="18" customHeight="1">
      <c r="A12" s="144" t="s">
        <v>91</v>
      </c>
      <c r="B12" s="145" t="s">
        <v>32</v>
      </c>
      <c r="C12" s="146" t="s">
        <v>92</v>
      </c>
      <c r="D12" s="391">
        <v>954.5662</v>
      </c>
      <c r="E12" s="391">
        <v>954.5662</v>
      </c>
      <c r="F12" s="391">
        <v>906.8986</v>
      </c>
      <c r="G12" s="391">
        <v>47.614599999999996</v>
      </c>
      <c r="H12" s="391">
        <v>0.0241</v>
      </c>
      <c r="I12" s="391">
        <v>0.0289</v>
      </c>
      <c r="J12" s="391">
        <v>0</v>
      </c>
      <c r="K12" s="391">
        <v>0</v>
      </c>
      <c r="L12" s="391">
        <v>0</v>
      </c>
      <c r="M12" s="391">
        <v>0</v>
      </c>
      <c r="N12" s="391">
        <v>0</v>
      </c>
      <c r="O12" s="391">
        <v>0</v>
      </c>
      <c r="P12" s="391">
        <v>0</v>
      </c>
      <c r="Q12" s="391">
        <v>0</v>
      </c>
      <c r="R12" s="391">
        <v>0</v>
      </c>
    </row>
    <row r="13" spans="1:18" ht="18" customHeight="1">
      <c r="A13" s="147" t="s">
        <v>93</v>
      </c>
      <c r="B13" s="148" t="s">
        <v>207</v>
      </c>
      <c r="C13" s="149" t="s">
        <v>24</v>
      </c>
      <c r="D13" s="390">
        <v>954.5662</v>
      </c>
      <c r="E13" s="390">
        <v>954.5662</v>
      </c>
      <c r="F13" s="390">
        <v>906.8986</v>
      </c>
      <c r="G13" s="390">
        <v>47.614599999999996</v>
      </c>
      <c r="H13" s="390">
        <v>0.0241</v>
      </c>
      <c r="I13" s="390">
        <v>0.0289</v>
      </c>
      <c r="J13" s="390">
        <v>0</v>
      </c>
      <c r="K13" s="390">
        <v>0</v>
      </c>
      <c r="L13" s="390">
        <v>0</v>
      </c>
      <c r="M13" s="390">
        <v>0</v>
      </c>
      <c r="N13" s="390">
        <v>0</v>
      </c>
      <c r="O13" s="390">
        <v>0</v>
      </c>
      <c r="P13" s="390">
        <v>0</v>
      </c>
      <c r="Q13" s="390">
        <v>0</v>
      </c>
      <c r="R13" s="390">
        <v>0</v>
      </c>
    </row>
    <row r="14" spans="1:18" ht="18" customHeight="1">
      <c r="A14" s="147" t="s">
        <v>95</v>
      </c>
      <c r="B14" s="148" t="s">
        <v>96</v>
      </c>
      <c r="C14" s="149" t="s">
        <v>97</v>
      </c>
      <c r="D14" s="390">
        <v>0</v>
      </c>
      <c r="E14" s="390">
        <v>0</v>
      </c>
      <c r="F14" s="390">
        <v>0</v>
      </c>
      <c r="G14" s="390">
        <v>0</v>
      </c>
      <c r="H14" s="390">
        <v>0</v>
      </c>
      <c r="I14" s="390">
        <v>0</v>
      </c>
      <c r="J14" s="390">
        <v>0</v>
      </c>
      <c r="K14" s="390">
        <v>0</v>
      </c>
      <c r="L14" s="390">
        <v>0</v>
      </c>
      <c r="M14" s="390">
        <v>0</v>
      </c>
      <c r="N14" s="390">
        <v>0</v>
      </c>
      <c r="O14" s="390">
        <v>0</v>
      </c>
      <c r="P14" s="390">
        <v>0</v>
      </c>
      <c r="Q14" s="390">
        <v>0</v>
      </c>
      <c r="R14" s="390">
        <v>0</v>
      </c>
    </row>
    <row r="15" spans="1:18" s="55" customFormat="1" ht="18" customHeight="1">
      <c r="A15" s="144" t="s">
        <v>98</v>
      </c>
      <c r="B15" s="145" t="s">
        <v>99</v>
      </c>
      <c r="C15" s="146" t="s">
        <v>100</v>
      </c>
      <c r="D15" s="391">
        <v>1747.7984</v>
      </c>
      <c r="E15" s="391">
        <v>1009.8435999999999</v>
      </c>
      <c r="F15" s="391">
        <v>27.085499999999996</v>
      </c>
      <c r="G15" s="391">
        <v>865.6542</v>
      </c>
      <c r="H15" s="391">
        <v>70.5258</v>
      </c>
      <c r="I15" s="391">
        <v>46.3649</v>
      </c>
      <c r="J15" s="391">
        <v>0</v>
      </c>
      <c r="K15" s="391">
        <v>0</v>
      </c>
      <c r="L15" s="391">
        <v>0</v>
      </c>
      <c r="M15" s="391">
        <v>0</v>
      </c>
      <c r="N15" s="391">
        <v>0.2132</v>
      </c>
      <c r="O15" s="391">
        <v>737.9547999999999</v>
      </c>
      <c r="P15" s="391">
        <v>479.6694</v>
      </c>
      <c r="Q15" s="391">
        <v>0</v>
      </c>
      <c r="R15" s="391">
        <v>258.2854</v>
      </c>
    </row>
    <row r="16" spans="1:18" ht="18" customHeight="1">
      <c r="A16" s="147" t="s">
        <v>101</v>
      </c>
      <c r="B16" s="148" t="s">
        <v>102</v>
      </c>
      <c r="C16" s="149" t="s">
        <v>30</v>
      </c>
      <c r="D16" s="390">
        <v>17.4119</v>
      </c>
      <c r="E16" s="390">
        <v>17.4119</v>
      </c>
      <c r="F16" s="390">
        <v>0</v>
      </c>
      <c r="G16" s="390">
        <v>0</v>
      </c>
      <c r="H16" s="390">
        <v>17.4119</v>
      </c>
      <c r="I16" s="390">
        <v>0</v>
      </c>
      <c r="J16" s="390">
        <v>0</v>
      </c>
      <c r="K16" s="390">
        <v>0</v>
      </c>
      <c r="L16" s="390">
        <v>0</v>
      </c>
      <c r="M16" s="390">
        <v>0</v>
      </c>
      <c r="N16" s="390">
        <v>0</v>
      </c>
      <c r="O16" s="390">
        <v>0</v>
      </c>
      <c r="P16" s="390">
        <v>0</v>
      </c>
      <c r="Q16" s="390">
        <v>0</v>
      </c>
      <c r="R16" s="390">
        <v>0</v>
      </c>
    </row>
    <row r="17" spans="1:18" ht="18" customHeight="1">
      <c r="A17" s="147" t="s">
        <v>103</v>
      </c>
      <c r="B17" s="148" t="s">
        <v>104</v>
      </c>
      <c r="C17" s="149" t="s">
        <v>105</v>
      </c>
      <c r="D17" s="390">
        <v>4.0256</v>
      </c>
      <c r="E17" s="390">
        <v>4.0256</v>
      </c>
      <c r="F17" s="390">
        <v>0</v>
      </c>
      <c r="G17" s="390">
        <v>0</v>
      </c>
      <c r="H17" s="390">
        <v>4.0256</v>
      </c>
      <c r="I17" s="390">
        <v>0</v>
      </c>
      <c r="J17" s="390">
        <v>0</v>
      </c>
      <c r="K17" s="390">
        <v>0</v>
      </c>
      <c r="L17" s="390">
        <v>0</v>
      </c>
      <c r="M17" s="390">
        <v>0</v>
      </c>
      <c r="N17" s="390">
        <v>0</v>
      </c>
      <c r="O17" s="390">
        <v>0</v>
      </c>
      <c r="P17" s="390">
        <v>0</v>
      </c>
      <c r="Q17" s="390">
        <v>0</v>
      </c>
      <c r="R17" s="390">
        <v>0</v>
      </c>
    </row>
    <row r="18" spans="1:18" ht="18" customHeight="1">
      <c r="A18" s="147" t="s">
        <v>106</v>
      </c>
      <c r="B18" s="148" t="s">
        <v>107</v>
      </c>
      <c r="C18" s="149" t="s">
        <v>108</v>
      </c>
      <c r="D18" s="390">
        <v>8.7989</v>
      </c>
      <c r="E18" s="390">
        <v>8.7989</v>
      </c>
      <c r="F18" s="390">
        <v>0</v>
      </c>
      <c r="G18" s="390">
        <v>0</v>
      </c>
      <c r="H18" s="390">
        <v>8.7989</v>
      </c>
      <c r="I18" s="390">
        <v>0</v>
      </c>
      <c r="J18" s="390">
        <v>0</v>
      </c>
      <c r="K18" s="390">
        <v>0</v>
      </c>
      <c r="L18" s="390">
        <v>0</v>
      </c>
      <c r="M18" s="390">
        <v>0</v>
      </c>
      <c r="N18" s="390">
        <v>0</v>
      </c>
      <c r="O18" s="390">
        <v>0</v>
      </c>
      <c r="P18" s="390">
        <v>0</v>
      </c>
      <c r="Q18" s="390">
        <v>0</v>
      </c>
      <c r="R18" s="390">
        <v>0</v>
      </c>
    </row>
    <row r="19" spans="1:18" ht="18" customHeight="1">
      <c r="A19" s="147" t="s">
        <v>109</v>
      </c>
      <c r="B19" s="148" t="s">
        <v>110</v>
      </c>
      <c r="C19" s="149" t="s">
        <v>111</v>
      </c>
      <c r="D19" s="390">
        <v>98.7339</v>
      </c>
      <c r="E19" s="390">
        <v>98.6822</v>
      </c>
      <c r="F19" s="390">
        <v>0</v>
      </c>
      <c r="G19" s="390">
        <v>19.4181</v>
      </c>
      <c r="H19" s="390">
        <v>32.8992</v>
      </c>
      <c r="I19" s="390">
        <v>46.3649</v>
      </c>
      <c r="J19" s="390">
        <v>0</v>
      </c>
      <c r="K19" s="390">
        <v>0</v>
      </c>
      <c r="L19" s="390">
        <v>0</v>
      </c>
      <c r="M19" s="390">
        <v>0</v>
      </c>
      <c r="N19" s="390">
        <v>0</v>
      </c>
      <c r="O19" s="390">
        <v>0.051699999999999996</v>
      </c>
      <c r="P19" s="390">
        <v>0.051699999999999996</v>
      </c>
      <c r="Q19" s="390">
        <v>0</v>
      </c>
      <c r="R19" s="390">
        <v>0</v>
      </c>
    </row>
    <row r="20" spans="1:18" ht="18" customHeight="1">
      <c r="A20" s="147" t="s">
        <v>112</v>
      </c>
      <c r="B20" s="148" t="s">
        <v>113</v>
      </c>
      <c r="C20" s="149" t="s">
        <v>114</v>
      </c>
      <c r="D20" s="390">
        <v>1.0761</v>
      </c>
      <c r="E20" s="390">
        <v>1.0761</v>
      </c>
      <c r="F20" s="390">
        <v>0</v>
      </c>
      <c r="G20" s="390">
        <v>0</v>
      </c>
      <c r="H20" s="390">
        <v>0</v>
      </c>
      <c r="I20" s="390">
        <v>1.0761</v>
      </c>
      <c r="J20" s="390">
        <v>0</v>
      </c>
      <c r="K20" s="390">
        <v>0</v>
      </c>
      <c r="L20" s="390">
        <v>0</v>
      </c>
      <c r="M20" s="390">
        <v>0</v>
      </c>
      <c r="N20" s="390">
        <v>0</v>
      </c>
      <c r="O20" s="390">
        <v>0</v>
      </c>
      <c r="P20" s="390">
        <v>0</v>
      </c>
      <c r="Q20" s="390">
        <v>0</v>
      </c>
      <c r="R20" s="390">
        <v>0</v>
      </c>
    </row>
    <row r="21" spans="1:18" ht="18" customHeight="1">
      <c r="A21" s="147" t="s">
        <v>115</v>
      </c>
      <c r="B21" s="148" t="s">
        <v>116</v>
      </c>
      <c r="C21" s="149" t="s">
        <v>19</v>
      </c>
      <c r="D21" s="390">
        <v>25.0173</v>
      </c>
      <c r="E21" s="390">
        <v>24.9656</v>
      </c>
      <c r="F21" s="390">
        <v>0</v>
      </c>
      <c r="G21" s="390">
        <v>1.2933</v>
      </c>
      <c r="H21" s="390">
        <v>23.6723</v>
      </c>
      <c r="I21" s="390">
        <v>0</v>
      </c>
      <c r="J21" s="390">
        <v>0</v>
      </c>
      <c r="K21" s="390">
        <v>0</v>
      </c>
      <c r="L21" s="390">
        <v>0</v>
      </c>
      <c r="M21" s="390">
        <v>0</v>
      </c>
      <c r="N21" s="390">
        <v>0</v>
      </c>
      <c r="O21" s="390">
        <v>0.051699999999999996</v>
      </c>
      <c r="P21" s="390">
        <v>0.051699999999999996</v>
      </c>
      <c r="Q21" s="390">
        <v>0</v>
      </c>
      <c r="R21" s="390">
        <v>0</v>
      </c>
    </row>
    <row r="22" spans="1:18" ht="18" customHeight="1">
      <c r="A22" s="147" t="s">
        <v>117</v>
      </c>
      <c r="B22" s="148" t="s">
        <v>118</v>
      </c>
      <c r="C22" s="149" t="s">
        <v>119</v>
      </c>
      <c r="D22" s="390">
        <v>0</v>
      </c>
      <c r="E22" s="390">
        <v>0</v>
      </c>
      <c r="F22" s="390">
        <v>0</v>
      </c>
      <c r="G22" s="390">
        <v>0</v>
      </c>
      <c r="H22" s="390">
        <v>0</v>
      </c>
      <c r="I22" s="390">
        <v>0</v>
      </c>
      <c r="J22" s="390">
        <v>0</v>
      </c>
      <c r="K22" s="390">
        <v>0</v>
      </c>
      <c r="L22" s="390">
        <v>0</v>
      </c>
      <c r="M22" s="390">
        <v>0</v>
      </c>
      <c r="N22" s="390">
        <v>0</v>
      </c>
      <c r="O22" s="390">
        <v>0</v>
      </c>
      <c r="P22" s="390">
        <v>0</v>
      </c>
      <c r="Q22" s="390">
        <v>0</v>
      </c>
      <c r="R22" s="390">
        <v>0</v>
      </c>
    </row>
    <row r="23" spans="1:18" ht="18" customHeight="1">
      <c r="A23" s="147" t="s">
        <v>120</v>
      </c>
      <c r="B23" s="148" t="s">
        <v>121</v>
      </c>
      <c r="C23" s="149" t="s">
        <v>20</v>
      </c>
      <c r="D23" s="390">
        <v>5.491499999999999</v>
      </c>
      <c r="E23" s="390">
        <v>5.491499999999999</v>
      </c>
      <c r="F23" s="390">
        <v>0</v>
      </c>
      <c r="G23" s="390">
        <v>1.1077</v>
      </c>
      <c r="H23" s="390">
        <v>0.9439</v>
      </c>
      <c r="I23" s="390">
        <v>3.4398999999999997</v>
      </c>
      <c r="J23" s="390">
        <v>0</v>
      </c>
      <c r="K23" s="390">
        <v>0</v>
      </c>
      <c r="L23" s="390">
        <v>0</v>
      </c>
      <c r="M23" s="390">
        <v>0</v>
      </c>
      <c r="N23" s="390">
        <v>0</v>
      </c>
      <c r="O23" s="390">
        <v>0</v>
      </c>
      <c r="P23" s="390">
        <v>0</v>
      </c>
      <c r="Q23" s="390">
        <v>0</v>
      </c>
      <c r="R23" s="390">
        <v>0</v>
      </c>
    </row>
    <row r="24" spans="1:18" ht="18" customHeight="1">
      <c r="A24" s="147" t="s">
        <v>122</v>
      </c>
      <c r="B24" s="148" t="s">
        <v>123</v>
      </c>
      <c r="C24" s="149" t="s">
        <v>12</v>
      </c>
      <c r="D24" s="390">
        <v>56.5343</v>
      </c>
      <c r="E24" s="390">
        <v>56.5343</v>
      </c>
      <c r="F24" s="390">
        <v>0</v>
      </c>
      <c r="G24" s="390">
        <v>15.2044</v>
      </c>
      <c r="H24" s="390">
        <v>0</v>
      </c>
      <c r="I24" s="390">
        <v>41.3299</v>
      </c>
      <c r="J24" s="390">
        <v>0</v>
      </c>
      <c r="K24" s="390">
        <v>0</v>
      </c>
      <c r="L24" s="390">
        <v>0</v>
      </c>
      <c r="M24" s="390">
        <v>0</v>
      </c>
      <c r="N24" s="390">
        <v>0</v>
      </c>
      <c r="O24" s="390">
        <v>0</v>
      </c>
      <c r="P24" s="390">
        <v>0</v>
      </c>
      <c r="Q24" s="390">
        <v>0</v>
      </c>
      <c r="R24" s="390">
        <v>0</v>
      </c>
    </row>
    <row r="25" spans="1:18" ht="18" customHeight="1">
      <c r="A25" s="147" t="s">
        <v>124</v>
      </c>
      <c r="B25" s="148" t="s">
        <v>125</v>
      </c>
      <c r="C25" s="149" t="s">
        <v>18</v>
      </c>
      <c r="D25" s="390">
        <v>10.6147</v>
      </c>
      <c r="E25" s="390">
        <v>10.6147</v>
      </c>
      <c r="F25" s="390">
        <v>0</v>
      </c>
      <c r="G25" s="390">
        <v>1.8127</v>
      </c>
      <c r="H25" s="390">
        <v>8.283</v>
      </c>
      <c r="I25" s="390">
        <v>0.519</v>
      </c>
      <c r="J25" s="390">
        <v>0</v>
      </c>
      <c r="K25" s="390">
        <v>0</v>
      </c>
      <c r="L25" s="390">
        <v>0</v>
      </c>
      <c r="M25" s="390">
        <v>0</v>
      </c>
      <c r="N25" s="390">
        <v>0</v>
      </c>
      <c r="O25" s="390">
        <v>0</v>
      </c>
      <c r="P25" s="390">
        <v>0</v>
      </c>
      <c r="Q25" s="390">
        <v>0</v>
      </c>
      <c r="R25" s="390">
        <v>0</v>
      </c>
    </row>
    <row r="26" spans="1:18" ht="18" customHeight="1">
      <c r="A26" s="147" t="s">
        <v>126</v>
      </c>
      <c r="B26" s="148" t="s">
        <v>127</v>
      </c>
      <c r="C26" s="149" t="s">
        <v>128</v>
      </c>
      <c r="D26" s="390">
        <v>0</v>
      </c>
      <c r="E26" s="390">
        <v>0</v>
      </c>
      <c r="F26" s="390">
        <v>0</v>
      </c>
      <c r="G26" s="390">
        <v>0</v>
      </c>
      <c r="H26" s="390">
        <v>0</v>
      </c>
      <c r="I26" s="390">
        <v>0</v>
      </c>
      <c r="J26" s="390">
        <v>0</v>
      </c>
      <c r="K26" s="390">
        <v>0</v>
      </c>
      <c r="L26" s="390">
        <v>0</v>
      </c>
      <c r="M26" s="390">
        <v>0</v>
      </c>
      <c r="N26" s="390">
        <v>0</v>
      </c>
      <c r="O26" s="390">
        <v>0</v>
      </c>
      <c r="P26" s="390">
        <v>0</v>
      </c>
      <c r="Q26" s="390">
        <v>0</v>
      </c>
      <c r="R26" s="390">
        <v>0</v>
      </c>
    </row>
    <row r="27" spans="1:18" ht="18" customHeight="1">
      <c r="A27" s="147" t="s">
        <v>129</v>
      </c>
      <c r="B27" s="148" t="s">
        <v>130</v>
      </c>
      <c r="C27" s="149" t="s">
        <v>131</v>
      </c>
      <c r="D27" s="390">
        <v>0</v>
      </c>
      <c r="E27" s="390">
        <v>0</v>
      </c>
      <c r="F27" s="390">
        <v>0</v>
      </c>
      <c r="G27" s="390">
        <v>0</v>
      </c>
      <c r="H27" s="390">
        <v>0</v>
      </c>
      <c r="I27" s="390">
        <v>0</v>
      </c>
      <c r="J27" s="390">
        <v>0</v>
      </c>
      <c r="K27" s="390">
        <v>0</v>
      </c>
      <c r="L27" s="390">
        <v>0</v>
      </c>
      <c r="M27" s="390">
        <v>0</v>
      </c>
      <c r="N27" s="390">
        <v>0</v>
      </c>
      <c r="O27" s="390">
        <v>0</v>
      </c>
      <c r="P27" s="390">
        <v>0</v>
      </c>
      <c r="Q27" s="390">
        <v>0</v>
      </c>
      <c r="R27" s="390">
        <v>0</v>
      </c>
    </row>
    <row r="28" spans="1:18" ht="18" customHeight="1">
      <c r="A28" s="147" t="s">
        <v>132</v>
      </c>
      <c r="B28" s="148" t="s">
        <v>133</v>
      </c>
      <c r="C28" s="149" t="s">
        <v>134</v>
      </c>
      <c r="D28" s="390">
        <v>0</v>
      </c>
      <c r="E28" s="390">
        <v>0</v>
      </c>
      <c r="F28" s="390">
        <v>0</v>
      </c>
      <c r="G28" s="390">
        <v>0</v>
      </c>
      <c r="H28" s="390">
        <v>0</v>
      </c>
      <c r="I28" s="390">
        <v>0</v>
      </c>
      <c r="J28" s="390">
        <v>0</v>
      </c>
      <c r="K28" s="390">
        <v>0</v>
      </c>
      <c r="L28" s="390">
        <v>0</v>
      </c>
      <c r="M28" s="390">
        <v>0</v>
      </c>
      <c r="N28" s="390">
        <v>0</v>
      </c>
      <c r="O28" s="390">
        <v>0</v>
      </c>
      <c r="P28" s="390">
        <v>0</v>
      </c>
      <c r="Q28" s="390">
        <v>0</v>
      </c>
      <c r="R28" s="390">
        <v>0</v>
      </c>
    </row>
    <row r="29" spans="1:18" ht="18" customHeight="1">
      <c r="A29" s="147" t="s">
        <v>135</v>
      </c>
      <c r="B29" s="148" t="s">
        <v>136</v>
      </c>
      <c r="C29" s="149" t="s">
        <v>137</v>
      </c>
      <c r="D29" s="390">
        <v>542.286</v>
      </c>
      <c r="E29" s="390">
        <v>542.286</v>
      </c>
      <c r="F29" s="390">
        <v>27.085499999999996</v>
      </c>
      <c r="G29" s="390">
        <v>515.2004999999999</v>
      </c>
      <c r="H29" s="390">
        <v>0</v>
      </c>
      <c r="I29" s="390">
        <v>0</v>
      </c>
      <c r="J29" s="390">
        <v>0</v>
      </c>
      <c r="K29" s="390">
        <v>0</v>
      </c>
      <c r="L29" s="390">
        <v>0</v>
      </c>
      <c r="M29" s="390">
        <v>0</v>
      </c>
      <c r="N29" s="390">
        <v>0</v>
      </c>
      <c r="O29" s="390">
        <v>0</v>
      </c>
      <c r="P29" s="390">
        <v>0</v>
      </c>
      <c r="Q29" s="390">
        <v>0</v>
      </c>
      <c r="R29" s="390">
        <v>0</v>
      </c>
    </row>
    <row r="30" spans="1:18" ht="18" customHeight="1">
      <c r="A30" s="147" t="s">
        <v>138</v>
      </c>
      <c r="B30" s="148" t="s">
        <v>209</v>
      </c>
      <c r="C30" s="149" t="s">
        <v>139</v>
      </c>
      <c r="D30" s="390">
        <v>328.8727</v>
      </c>
      <c r="E30" s="390">
        <v>328.8727</v>
      </c>
      <c r="F30" s="390">
        <v>0</v>
      </c>
      <c r="G30" s="390">
        <v>328.8727</v>
      </c>
      <c r="H30" s="390">
        <v>0</v>
      </c>
      <c r="I30" s="390">
        <v>0</v>
      </c>
      <c r="J30" s="390">
        <v>0</v>
      </c>
      <c r="K30" s="390">
        <v>0</v>
      </c>
      <c r="L30" s="390">
        <v>0</v>
      </c>
      <c r="M30" s="390">
        <v>0</v>
      </c>
      <c r="N30" s="390">
        <v>0</v>
      </c>
      <c r="O30" s="390">
        <v>0</v>
      </c>
      <c r="P30" s="390">
        <v>0</v>
      </c>
      <c r="Q30" s="390">
        <v>0</v>
      </c>
      <c r="R30" s="390">
        <v>0</v>
      </c>
    </row>
    <row r="31" spans="1:18" ht="18" customHeight="1">
      <c r="A31" s="147" t="s">
        <v>210</v>
      </c>
      <c r="B31" s="148" t="s">
        <v>211</v>
      </c>
      <c r="C31" s="149" t="s">
        <v>140</v>
      </c>
      <c r="D31" s="390">
        <v>41.8914</v>
      </c>
      <c r="E31" s="390">
        <v>41.8914</v>
      </c>
      <c r="F31" s="390">
        <v>0</v>
      </c>
      <c r="G31" s="390">
        <v>41.8914</v>
      </c>
      <c r="H31" s="390">
        <v>0</v>
      </c>
      <c r="I31" s="390">
        <v>0</v>
      </c>
      <c r="J31" s="390">
        <v>0</v>
      </c>
      <c r="K31" s="390">
        <v>0</v>
      </c>
      <c r="L31" s="390">
        <v>0</v>
      </c>
      <c r="M31" s="390">
        <v>0</v>
      </c>
      <c r="N31" s="390">
        <v>0</v>
      </c>
      <c r="O31" s="390">
        <v>0</v>
      </c>
      <c r="P31" s="390">
        <v>0</v>
      </c>
      <c r="Q31" s="390">
        <v>0</v>
      </c>
      <c r="R31" s="390">
        <v>0</v>
      </c>
    </row>
    <row r="32" spans="1:18" ht="18" customHeight="1">
      <c r="A32" s="147" t="s">
        <v>212</v>
      </c>
      <c r="B32" s="148" t="s">
        <v>279</v>
      </c>
      <c r="C32" s="149" t="s">
        <v>208</v>
      </c>
      <c r="D32" s="390">
        <v>0</v>
      </c>
      <c r="E32" s="390">
        <v>0</v>
      </c>
      <c r="F32" s="390">
        <v>0</v>
      </c>
      <c r="G32" s="390">
        <v>0</v>
      </c>
      <c r="H32" s="390">
        <v>0</v>
      </c>
      <c r="I32" s="390">
        <v>0</v>
      </c>
      <c r="J32" s="390">
        <v>0</v>
      </c>
      <c r="K32" s="390">
        <v>0</v>
      </c>
      <c r="L32" s="390">
        <v>0</v>
      </c>
      <c r="M32" s="390">
        <v>0</v>
      </c>
      <c r="N32" s="390">
        <v>0</v>
      </c>
      <c r="O32" s="390">
        <v>0</v>
      </c>
      <c r="P32" s="390">
        <v>0</v>
      </c>
      <c r="Q32" s="390">
        <v>0</v>
      </c>
      <c r="R32" s="390">
        <v>0</v>
      </c>
    </row>
    <row r="33" spans="1:18" ht="18" customHeight="1">
      <c r="A33" s="147" t="s">
        <v>214</v>
      </c>
      <c r="B33" s="148" t="s">
        <v>213</v>
      </c>
      <c r="C33" s="149" t="s">
        <v>25</v>
      </c>
      <c r="D33" s="390">
        <v>19.6758</v>
      </c>
      <c r="E33" s="390">
        <v>19.6758</v>
      </c>
      <c r="F33" s="390">
        <v>2.4333000000000005</v>
      </c>
      <c r="G33" s="390">
        <v>17.2425</v>
      </c>
      <c r="H33" s="390">
        <v>0</v>
      </c>
      <c r="I33" s="390">
        <v>0</v>
      </c>
      <c r="J33" s="390">
        <v>0</v>
      </c>
      <c r="K33" s="390">
        <v>0</v>
      </c>
      <c r="L33" s="390">
        <v>0</v>
      </c>
      <c r="M33" s="390">
        <v>0</v>
      </c>
      <c r="N33" s="390">
        <v>0</v>
      </c>
      <c r="O33" s="390">
        <v>0</v>
      </c>
      <c r="P33" s="390">
        <v>0</v>
      </c>
      <c r="Q33" s="390">
        <v>0</v>
      </c>
      <c r="R33" s="390">
        <v>0</v>
      </c>
    </row>
    <row r="34" spans="1:18" ht="18" customHeight="1">
      <c r="A34" s="147" t="s">
        <v>216</v>
      </c>
      <c r="B34" s="148" t="s">
        <v>215</v>
      </c>
      <c r="C34" s="149" t="s">
        <v>26</v>
      </c>
      <c r="D34" s="390">
        <v>54.976499999999994</v>
      </c>
      <c r="E34" s="390">
        <v>54.976499999999994</v>
      </c>
      <c r="F34" s="390">
        <v>24.652199999999997</v>
      </c>
      <c r="G34" s="390">
        <v>30.324299999999997</v>
      </c>
      <c r="H34" s="390">
        <v>0</v>
      </c>
      <c r="I34" s="390">
        <v>0</v>
      </c>
      <c r="J34" s="390">
        <v>0</v>
      </c>
      <c r="K34" s="390">
        <v>0</v>
      </c>
      <c r="L34" s="390">
        <v>0</v>
      </c>
      <c r="M34" s="390">
        <v>0</v>
      </c>
      <c r="N34" s="390">
        <v>0</v>
      </c>
      <c r="O34" s="390">
        <v>0</v>
      </c>
      <c r="P34" s="390">
        <v>0</v>
      </c>
      <c r="Q34" s="390">
        <v>0</v>
      </c>
      <c r="R34" s="390">
        <v>0</v>
      </c>
    </row>
    <row r="35" spans="1:18" ht="18" customHeight="1">
      <c r="A35" s="147" t="s">
        <v>218</v>
      </c>
      <c r="B35" s="148" t="s">
        <v>217</v>
      </c>
      <c r="C35" s="149" t="s">
        <v>141</v>
      </c>
      <c r="D35" s="390">
        <v>0</v>
      </c>
      <c r="E35" s="390">
        <v>0</v>
      </c>
      <c r="F35" s="390">
        <v>0</v>
      </c>
      <c r="G35" s="390">
        <v>0</v>
      </c>
      <c r="H35" s="390">
        <v>0</v>
      </c>
      <c r="I35" s="390">
        <v>0</v>
      </c>
      <c r="J35" s="390">
        <v>0</v>
      </c>
      <c r="K35" s="390">
        <v>0</v>
      </c>
      <c r="L35" s="390">
        <v>0</v>
      </c>
      <c r="M35" s="390">
        <v>0</v>
      </c>
      <c r="N35" s="390">
        <v>0</v>
      </c>
      <c r="O35" s="390">
        <v>0</v>
      </c>
      <c r="P35" s="390">
        <v>0</v>
      </c>
      <c r="Q35" s="390">
        <v>0</v>
      </c>
      <c r="R35" s="390">
        <v>0</v>
      </c>
    </row>
    <row r="36" spans="1:18" ht="18" customHeight="1">
      <c r="A36" s="147" t="s">
        <v>280</v>
      </c>
      <c r="B36" s="148" t="s">
        <v>219</v>
      </c>
      <c r="C36" s="149" t="s">
        <v>142</v>
      </c>
      <c r="D36" s="390">
        <v>96.86959999999999</v>
      </c>
      <c r="E36" s="390">
        <v>96.86959999999999</v>
      </c>
      <c r="F36" s="390">
        <v>0</v>
      </c>
      <c r="G36" s="390">
        <v>96.86959999999999</v>
      </c>
      <c r="H36" s="390">
        <v>0</v>
      </c>
      <c r="I36" s="390">
        <v>0</v>
      </c>
      <c r="J36" s="390">
        <v>0</v>
      </c>
      <c r="K36" s="390">
        <v>0</v>
      </c>
      <c r="L36" s="390">
        <v>0</v>
      </c>
      <c r="M36" s="390">
        <v>0</v>
      </c>
      <c r="N36" s="390">
        <v>0</v>
      </c>
      <c r="O36" s="390">
        <v>0</v>
      </c>
      <c r="P36" s="390">
        <v>0</v>
      </c>
      <c r="Q36" s="390">
        <v>0</v>
      </c>
      <c r="R36" s="390">
        <v>0</v>
      </c>
    </row>
    <row r="37" spans="1:18" ht="18" customHeight="1">
      <c r="A37" s="147" t="s">
        <v>143</v>
      </c>
      <c r="B37" s="148" t="s">
        <v>144</v>
      </c>
      <c r="C37" s="149" t="s">
        <v>145</v>
      </c>
      <c r="D37" s="390">
        <v>1076.5421</v>
      </c>
      <c r="E37" s="390">
        <v>338.639</v>
      </c>
      <c r="F37" s="390">
        <v>0</v>
      </c>
      <c r="G37" s="390">
        <v>331.03560000000004</v>
      </c>
      <c r="H37" s="390">
        <v>7.3902</v>
      </c>
      <c r="I37" s="390">
        <v>0</v>
      </c>
      <c r="J37" s="390">
        <v>0</v>
      </c>
      <c r="K37" s="390">
        <v>0</v>
      </c>
      <c r="L37" s="390">
        <v>0</v>
      </c>
      <c r="M37" s="390">
        <v>0</v>
      </c>
      <c r="N37" s="390">
        <v>0.2132</v>
      </c>
      <c r="O37" s="390">
        <v>737.9030999999999</v>
      </c>
      <c r="P37" s="390">
        <v>479.6177</v>
      </c>
      <c r="Q37" s="390">
        <v>0</v>
      </c>
      <c r="R37" s="390">
        <v>258.2854</v>
      </c>
    </row>
    <row r="38" spans="1:18" ht="18" customHeight="1">
      <c r="A38" s="147" t="s">
        <v>146</v>
      </c>
      <c r="B38" s="148" t="s">
        <v>147</v>
      </c>
      <c r="C38" s="149" t="s">
        <v>14</v>
      </c>
      <c r="D38" s="390">
        <v>876.9399</v>
      </c>
      <c r="E38" s="390">
        <v>176.417</v>
      </c>
      <c r="F38" s="390">
        <v>0</v>
      </c>
      <c r="G38" s="390">
        <v>176.417</v>
      </c>
      <c r="H38" s="390">
        <v>0</v>
      </c>
      <c r="I38" s="390">
        <v>0</v>
      </c>
      <c r="J38" s="390">
        <v>0</v>
      </c>
      <c r="K38" s="390">
        <v>0</v>
      </c>
      <c r="L38" s="390">
        <v>0</v>
      </c>
      <c r="M38" s="390">
        <v>0</v>
      </c>
      <c r="N38" s="390">
        <v>0</v>
      </c>
      <c r="O38" s="390">
        <v>700.5228999999999</v>
      </c>
      <c r="P38" s="390">
        <v>442.2375</v>
      </c>
      <c r="Q38" s="390">
        <v>0</v>
      </c>
      <c r="R38" s="390">
        <v>258.2854</v>
      </c>
    </row>
    <row r="39" spans="1:18" ht="18" customHeight="1">
      <c r="A39" s="147" t="s">
        <v>148</v>
      </c>
      <c r="B39" s="148" t="s">
        <v>149</v>
      </c>
      <c r="C39" s="149" t="s">
        <v>17</v>
      </c>
      <c r="D39" s="390">
        <v>44.70290000000001</v>
      </c>
      <c r="E39" s="390">
        <v>8.0358</v>
      </c>
      <c r="F39" s="390">
        <v>0</v>
      </c>
      <c r="G39" s="390">
        <v>8.0358</v>
      </c>
      <c r="H39" s="390">
        <v>0</v>
      </c>
      <c r="I39" s="390">
        <v>0</v>
      </c>
      <c r="J39" s="390">
        <v>0</v>
      </c>
      <c r="K39" s="390">
        <v>0</v>
      </c>
      <c r="L39" s="390">
        <v>0</v>
      </c>
      <c r="M39" s="390">
        <v>0</v>
      </c>
      <c r="N39" s="390">
        <v>0</v>
      </c>
      <c r="O39" s="390">
        <v>36.667100000000005</v>
      </c>
      <c r="P39" s="390">
        <v>36.667100000000005</v>
      </c>
      <c r="Q39" s="390">
        <v>0</v>
      </c>
      <c r="R39" s="390">
        <v>0</v>
      </c>
    </row>
    <row r="40" spans="1:18" ht="18" customHeight="1">
      <c r="A40" s="147" t="s">
        <v>150</v>
      </c>
      <c r="B40" s="148" t="s">
        <v>151</v>
      </c>
      <c r="C40" s="149" t="s">
        <v>152</v>
      </c>
      <c r="D40" s="390">
        <v>0.2132</v>
      </c>
      <c r="E40" s="390">
        <v>0.2132</v>
      </c>
      <c r="F40" s="390">
        <v>0</v>
      </c>
      <c r="G40" s="390">
        <v>0</v>
      </c>
      <c r="H40" s="390">
        <v>0</v>
      </c>
      <c r="I40" s="390">
        <v>0</v>
      </c>
      <c r="J40" s="390">
        <v>0</v>
      </c>
      <c r="K40" s="390">
        <v>0</v>
      </c>
      <c r="L40" s="390">
        <v>0</v>
      </c>
      <c r="M40" s="390">
        <v>0</v>
      </c>
      <c r="N40" s="390">
        <v>0.2132</v>
      </c>
      <c r="O40" s="390">
        <v>0</v>
      </c>
      <c r="P40" s="390">
        <v>0</v>
      </c>
      <c r="Q40" s="390">
        <v>0</v>
      </c>
      <c r="R40" s="390">
        <v>0</v>
      </c>
    </row>
    <row r="41" spans="1:18" ht="18" customHeight="1">
      <c r="A41" s="147" t="s">
        <v>153</v>
      </c>
      <c r="B41" s="148" t="s">
        <v>154</v>
      </c>
      <c r="C41" s="149" t="s">
        <v>155</v>
      </c>
      <c r="D41" s="390">
        <v>0</v>
      </c>
      <c r="E41" s="390">
        <v>0</v>
      </c>
      <c r="F41" s="390">
        <v>0</v>
      </c>
      <c r="G41" s="390">
        <v>0</v>
      </c>
      <c r="H41" s="390">
        <v>0</v>
      </c>
      <c r="I41" s="390">
        <v>0</v>
      </c>
      <c r="J41" s="390">
        <v>0</v>
      </c>
      <c r="K41" s="390">
        <v>0</v>
      </c>
      <c r="L41" s="390">
        <v>0</v>
      </c>
      <c r="M41" s="390">
        <v>0</v>
      </c>
      <c r="N41" s="390">
        <v>0</v>
      </c>
      <c r="O41" s="390">
        <v>0</v>
      </c>
      <c r="P41" s="390">
        <v>0</v>
      </c>
      <c r="Q41" s="390">
        <v>0</v>
      </c>
      <c r="R41" s="390">
        <v>0</v>
      </c>
    </row>
    <row r="42" spans="1:18" ht="18" customHeight="1">
      <c r="A42" s="147" t="s">
        <v>156</v>
      </c>
      <c r="B42" s="148" t="s">
        <v>157</v>
      </c>
      <c r="C42" s="148" t="s">
        <v>16</v>
      </c>
      <c r="D42" s="390">
        <v>2.6359000000000004</v>
      </c>
      <c r="E42" s="390">
        <v>2.6359000000000004</v>
      </c>
      <c r="F42" s="390">
        <v>0</v>
      </c>
      <c r="G42" s="390">
        <v>0</v>
      </c>
      <c r="H42" s="390">
        <v>2.6359000000000004</v>
      </c>
      <c r="I42" s="390">
        <v>0</v>
      </c>
      <c r="J42" s="390">
        <v>0</v>
      </c>
      <c r="K42" s="390">
        <v>0</v>
      </c>
      <c r="L42" s="390">
        <v>0</v>
      </c>
      <c r="M42" s="390">
        <v>0</v>
      </c>
      <c r="N42" s="390">
        <v>0</v>
      </c>
      <c r="O42" s="390">
        <v>0</v>
      </c>
      <c r="P42" s="390">
        <v>0</v>
      </c>
      <c r="Q42" s="390">
        <v>0</v>
      </c>
      <c r="R42" s="390">
        <v>0</v>
      </c>
    </row>
    <row r="43" spans="1:18" ht="18" customHeight="1">
      <c r="A43" s="147" t="s">
        <v>158</v>
      </c>
      <c r="B43" s="148" t="s">
        <v>159</v>
      </c>
      <c r="C43" s="148" t="s">
        <v>160</v>
      </c>
      <c r="D43" s="390">
        <v>14.660800000000002</v>
      </c>
      <c r="E43" s="390">
        <v>14.660800000000002</v>
      </c>
      <c r="F43" s="390">
        <v>0</v>
      </c>
      <c r="G43" s="390">
        <v>12.194700000000001</v>
      </c>
      <c r="H43" s="390">
        <v>2.4661</v>
      </c>
      <c r="I43" s="390">
        <v>0</v>
      </c>
      <c r="J43" s="390">
        <v>0</v>
      </c>
      <c r="K43" s="390">
        <v>0</v>
      </c>
      <c r="L43" s="390">
        <v>0</v>
      </c>
      <c r="M43" s="390">
        <v>0</v>
      </c>
      <c r="N43" s="390">
        <v>0</v>
      </c>
      <c r="O43" s="390">
        <v>0</v>
      </c>
      <c r="P43" s="390">
        <v>0</v>
      </c>
      <c r="Q43" s="390">
        <v>0</v>
      </c>
      <c r="R43" s="390">
        <v>0</v>
      </c>
    </row>
    <row r="44" spans="1:18" ht="18" customHeight="1">
      <c r="A44" s="147" t="s">
        <v>161</v>
      </c>
      <c r="B44" s="148" t="s">
        <v>162</v>
      </c>
      <c r="C44" s="149" t="s">
        <v>15</v>
      </c>
      <c r="D44" s="390">
        <v>2.6299</v>
      </c>
      <c r="E44" s="390">
        <v>2.2168</v>
      </c>
      <c r="F44" s="390">
        <v>0</v>
      </c>
      <c r="G44" s="390">
        <v>2.2168</v>
      </c>
      <c r="H44" s="390">
        <v>0</v>
      </c>
      <c r="I44" s="390">
        <v>0</v>
      </c>
      <c r="J44" s="390">
        <v>0</v>
      </c>
      <c r="K44" s="390">
        <v>0</v>
      </c>
      <c r="L44" s="390">
        <v>0</v>
      </c>
      <c r="M44" s="390">
        <v>0</v>
      </c>
      <c r="N44" s="390">
        <v>0</v>
      </c>
      <c r="O44" s="390">
        <v>0.4131</v>
      </c>
      <c r="P44" s="390">
        <v>0.4131</v>
      </c>
      <c r="Q44" s="390">
        <v>0</v>
      </c>
      <c r="R44" s="390">
        <v>0</v>
      </c>
    </row>
    <row r="45" spans="1:18" ht="18" customHeight="1">
      <c r="A45" s="147" t="s">
        <v>163</v>
      </c>
      <c r="B45" s="148" t="s">
        <v>164</v>
      </c>
      <c r="C45" s="149" t="s">
        <v>9</v>
      </c>
      <c r="D45" s="390">
        <v>0.6911999999999999</v>
      </c>
      <c r="E45" s="390">
        <v>0.6911999999999999</v>
      </c>
      <c r="F45" s="390">
        <v>0</v>
      </c>
      <c r="G45" s="390">
        <v>0.6911999999999999</v>
      </c>
      <c r="H45" s="390">
        <v>0</v>
      </c>
      <c r="I45" s="390">
        <v>0</v>
      </c>
      <c r="J45" s="390">
        <v>0</v>
      </c>
      <c r="K45" s="390">
        <v>0</v>
      </c>
      <c r="L45" s="390">
        <v>0</v>
      </c>
      <c r="M45" s="390">
        <v>0</v>
      </c>
      <c r="N45" s="390">
        <v>0</v>
      </c>
      <c r="O45" s="390">
        <v>0</v>
      </c>
      <c r="P45" s="390">
        <v>0</v>
      </c>
      <c r="Q45" s="390">
        <v>0</v>
      </c>
      <c r="R45" s="390">
        <v>0</v>
      </c>
    </row>
    <row r="46" spans="1:18" ht="18" customHeight="1">
      <c r="A46" s="147" t="s">
        <v>165</v>
      </c>
      <c r="B46" s="148" t="s">
        <v>166</v>
      </c>
      <c r="C46" s="149" t="s">
        <v>10</v>
      </c>
      <c r="D46" s="390">
        <v>3.833</v>
      </c>
      <c r="E46" s="390">
        <v>3.5330000000000004</v>
      </c>
      <c r="F46" s="390">
        <v>0</v>
      </c>
      <c r="G46" s="390">
        <v>1.9671</v>
      </c>
      <c r="H46" s="390">
        <v>1.5659000000000003</v>
      </c>
      <c r="I46" s="390">
        <v>0</v>
      </c>
      <c r="J46" s="390">
        <v>0</v>
      </c>
      <c r="K46" s="390">
        <v>0</v>
      </c>
      <c r="L46" s="390">
        <v>0</v>
      </c>
      <c r="M46" s="390">
        <v>0</v>
      </c>
      <c r="N46" s="390">
        <v>0</v>
      </c>
      <c r="O46" s="390">
        <v>0.3</v>
      </c>
      <c r="P46" s="390">
        <v>0.3</v>
      </c>
      <c r="Q46" s="390">
        <v>0</v>
      </c>
      <c r="R46" s="390">
        <v>0</v>
      </c>
    </row>
    <row r="47" spans="1:18" ht="18" customHeight="1">
      <c r="A47" s="147" t="s">
        <v>167</v>
      </c>
      <c r="B47" s="148" t="s">
        <v>168</v>
      </c>
      <c r="C47" s="149" t="s">
        <v>169</v>
      </c>
      <c r="D47" s="390">
        <v>129.513</v>
      </c>
      <c r="E47" s="390">
        <v>129.513</v>
      </c>
      <c r="F47" s="390">
        <v>0</v>
      </c>
      <c r="G47" s="390">
        <v>129.513</v>
      </c>
      <c r="H47" s="390">
        <v>0</v>
      </c>
      <c r="I47" s="390">
        <v>0</v>
      </c>
      <c r="J47" s="390">
        <v>0</v>
      </c>
      <c r="K47" s="390">
        <v>0</v>
      </c>
      <c r="L47" s="390">
        <v>0</v>
      </c>
      <c r="M47" s="390">
        <v>0</v>
      </c>
      <c r="N47" s="390">
        <v>0</v>
      </c>
      <c r="O47" s="390">
        <v>0</v>
      </c>
      <c r="P47" s="390">
        <v>0</v>
      </c>
      <c r="Q47" s="390">
        <v>0</v>
      </c>
      <c r="R47" s="390">
        <v>0</v>
      </c>
    </row>
    <row r="48" spans="1:18" ht="18" customHeight="1">
      <c r="A48" s="147" t="s">
        <v>170</v>
      </c>
      <c r="B48" s="148" t="s">
        <v>171</v>
      </c>
      <c r="C48" s="149" t="s">
        <v>172</v>
      </c>
      <c r="D48" s="390">
        <v>0.7222999999999999</v>
      </c>
      <c r="E48" s="390">
        <v>0.7222999999999999</v>
      </c>
      <c r="F48" s="390">
        <v>0</v>
      </c>
      <c r="G48" s="390">
        <v>0</v>
      </c>
      <c r="H48" s="390">
        <v>0.7222999999999999</v>
      </c>
      <c r="I48" s="390">
        <v>0</v>
      </c>
      <c r="J48" s="390">
        <v>0</v>
      </c>
      <c r="K48" s="390">
        <v>0</v>
      </c>
      <c r="L48" s="390">
        <v>0</v>
      </c>
      <c r="M48" s="390">
        <v>0</v>
      </c>
      <c r="N48" s="390">
        <v>0</v>
      </c>
      <c r="O48" s="390">
        <v>0</v>
      </c>
      <c r="P48" s="390">
        <v>0</v>
      </c>
      <c r="Q48" s="390">
        <v>0</v>
      </c>
      <c r="R48" s="390">
        <v>0</v>
      </c>
    </row>
    <row r="49" spans="1:18" s="55" customFormat="1" ht="18" customHeight="1">
      <c r="A49" s="144" t="s">
        <v>173</v>
      </c>
      <c r="B49" s="145" t="s">
        <v>174</v>
      </c>
      <c r="C49" s="146" t="s">
        <v>29</v>
      </c>
      <c r="D49" s="391">
        <v>57.274200000000015</v>
      </c>
      <c r="E49" s="391">
        <v>57.274200000000015</v>
      </c>
      <c r="F49" s="391">
        <v>0</v>
      </c>
      <c r="G49" s="391">
        <v>0</v>
      </c>
      <c r="H49" s="391">
        <v>0</v>
      </c>
      <c r="I49" s="391">
        <v>0</v>
      </c>
      <c r="J49" s="391">
        <v>0</v>
      </c>
      <c r="K49" s="391">
        <v>0</v>
      </c>
      <c r="L49" s="391">
        <v>0</v>
      </c>
      <c r="M49" s="391">
        <v>0</v>
      </c>
      <c r="N49" s="391">
        <v>57.274200000000015</v>
      </c>
      <c r="O49" s="391">
        <v>0</v>
      </c>
      <c r="P49" s="391">
        <v>0</v>
      </c>
      <c r="Q49" s="391">
        <v>0</v>
      </c>
      <c r="R49" s="391">
        <v>0</v>
      </c>
    </row>
    <row r="50" spans="1:18" s="55" customFormat="1" ht="18" customHeight="1">
      <c r="A50" s="144" t="s">
        <v>175</v>
      </c>
      <c r="B50" s="145" t="s">
        <v>176</v>
      </c>
      <c r="C50" s="146" t="s">
        <v>28</v>
      </c>
      <c r="D50" s="391">
        <v>1.7261000000000002</v>
      </c>
      <c r="E50" s="391">
        <v>1.7261000000000002</v>
      </c>
      <c r="F50" s="391">
        <v>0</v>
      </c>
      <c r="G50" s="391">
        <v>0</v>
      </c>
      <c r="H50" s="391">
        <v>0</v>
      </c>
      <c r="I50" s="391">
        <v>0</v>
      </c>
      <c r="J50" s="391">
        <v>0</v>
      </c>
      <c r="K50" s="391">
        <v>0</v>
      </c>
      <c r="L50" s="391">
        <v>0</v>
      </c>
      <c r="M50" s="391">
        <v>0</v>
      </c>
      <c r="N50" s="391">
        <v>1.7261000000000002</v>
      </c>
      <c r="O50" s="391">
        <v>0</v>
      </c>
      <c r="P50" s="391">
        <v>0</v>
      </c>
      <c r="Q50" s="391">
        <v>0</v>
      </c>
      <c r="R50" s="391">
        <v>0</v>
      </c>
    </row>
    <row r="51" spans="1:18" s="55" customFormat="1" ht="18" customHeight="1">
      <c r="A51" s="144" t="s">
        <v>177</v>
      </c>
      <c r="B51" s="145" t="s">
        <v>220</v>
      </c>
      <c r="C51" s="146" t="s">
        <v>22</v>
      </c>
      <c r="D51" s="391">
        <v>98.077</v>
      </c>
      <c r="E51" s="391">
        <v>98.077</v>
      </c>
      <c r="F51" s="391">
        <v>0.3177</v>
      </c>
      <c r="G51" s="391">
        <v>34.9253</v>
      </c>
      <c r="H51" s="391">
        <v>25.957800000000002</v>
      </c>
      <c r="I51" s="391">
        <v>0</v>
      </c>
      <c r="J51" s="391">
        <v>0</v>
      </c>
      <c r="K51" s="391">
        <v>0</v>
      </c>
      <c r="L51" s="391">
        <v>0</v>
      </c>
      <c r="M51" s="391">
        <v>0</v>
      </c>
      <c r="N51" s="391">
        <v>36.876200000000004</v>
      </c>
      <c r="O51" s="391">
        <v>0</v>
      </c>
      <c r="P51" s="391">
        <v>0</v>
      </c>
      <c r="Q51" s="391">
        <v>0</v>
      </c>
      <c r="R51" s="391">
        <v>0</v>
      </c>
    </row>
    <row r="52" spans="1:18" s="55" customFormat="1" ht="18" customHeight="1">
      <c r="A52" s="144" t="s">
        <v>179</v>
      </c>
      <c r="B52" s="145" t="s">
        <v>180</v>
      </c>
      <c r="C52" s="146" t="s">
        <v>27</v>
      </c>
      <c r="D52" s="391">
        <v>199.28250000000003</v>
      </c>
      <c r="E52" s="391">
        <v>5.7268</v>
      </c>
      <c r="F52" s="391">
        <v>0</v>
      </c>
      <c r="G52" s="391">
        <v>5.7268</v>
      </c>
      <c r="H52" s="391">
        <v>0</v>
      </c>
      <c r="I52" s="391">
        <v>0</v>
      </c>
      <c r="J52" s="391">
        <v>0</v>
      </c>
      <c r="K52" s="391">
        <v>0</v>
      </c>
      <c r="L52" s="391">
        <v>0</v>
      </c>
      <c r="M52" s="391">
        <v>0</v>
      </c>
      <c r="N52" s="391">
        <v>0</v>
      </c>
      <c r="O52" s="391">
        <v>193.55570000000003</v>
      </c>
      <c r="P52" s="391">
        <v>139.45350000000002</v>
      </c>
      <c r="Q52" s="391">
        <v>0</v>
      </c>
      <c r="R52" s="391">
        <v>54.10220000000001</v>
      </c>
    </row>
    <row r="53" spans="1:18" s="55" customFormat="1" ht="18" customHeight="1">
      <c r="A53" s="144" t="s">
        <v>181</v>
      </c>
      <c r="B53" s="145" t="s">
        <v>182</v>
      </c>
      <c r="C53" s="146" t="s">
        <v>183</v>
      </c>
      <c r="D53" s="391">
        <v>701.8549</v>
      </c>
      <c r="E53" s="391">
        <v>701.8549</v>
      </c>
      <c r="F53" s="391">
        <v>0</v>
      </c>
      <c r="G53" s="391">
        <v>0</v>
      </c>
      <c r="H53" s="391">
        <v>0</v>
      </c>
      <c r="I53" s="391">
        <v>701.8549</v>
      </c>
      <c r="J53" s="391">
        <v>0</v>
      </c>
      <c r="K53" s="391">
        <v>0</v>
      </c>
      <c r="L53" s="391">
        <v>0</v>
      </c>
      <c r="M53" s="391">
        <v>0</v>
      </c>
      <c r="N53" s="391">
        <v>0</v>
      </c>
      <c r="O53" s="391">
        <v>0</v>
      </c>
      <c r="P53" s="391">
        <v>0</v>
      </c>
      <c r="Q53" s="391">
        <v>0</v>
      </c>
      <c r="R53" s="391">
        <v>0</v>
      </c>
    </row>
    <row r="54" spans="1:18" s="55" customFormat="1" ht="18" customHeight="1">
      <c r="A54" s="150" t="s">
        <v>184</v>
      </c>
      <c r="B54" s="151" t="s">
        <v>221</v>
      </c>
      <c r="C54" s="152" t="s">
        <v>186</v>
      </c>
      <c r="D54" s="392">
        <v>0</v>
      </c>
      <c r="E54" s="392">
        <v>0</v>
      </c>
      <c r="F54" s="392">
        <v>0</v>
      </c>
      <c r="G54" s="392">
        <v>0</v>
      </c>
      <c r="H54" s="392">
        <v>0</v>
      </c>
      <c r="I54" s="392">
        <v>0</v>
      </c>
      <c r="J54" s="392">
        <v>0</v>
      </c>
      <c r="K54" s="392">
        <v>0</v>
      </c>
      <c r="L54" s="392">
        <v>0</v>
      </c>
      <c r="M54" s="392">
        <v>0</v>
      </c>
      <c r="N54" s="392">
        <v>0</v>
      </c>
      <c r="O54" s="392">
        <v>0</v>
      </c>
      <c r="P54" s="392">
        <v>0</v>
      </c>
      <c r="Q54" s="392">
        <v>0</v>
      </c>
      <c r="R54" s="392">
        <v>0</v>
      </c>
    </row>
    <row r="55" spans="1:18" ht="12.75" customHeight="1">
      <c r="A55" s="497" t="s">
        <v>438</v>
      </c>
      <c r="B55" s="497"/>
      <c r="C55" s="497"/>
      <c r="E55" s="497"/>
      <c r="F55" s="497"/>
      <c r="G55" s="498"/>
      <c r="H55" s="498"/>
      <c r="I55" s="498"/>
      <c r="J55" s="498"/>
      <c r="K55" s="132"/>
      <c r="L55" s="132"/>
      <c r="M55" s="497" t="s">
        <v>438</v>
      </c>
      <c r="N55" s="497"/>
      <c r="O55" s="497"/>
      <c r="P55" s="497"/>
      <c r="Q55" s="497"/>
      <c r="R55" s="497"/>
    </row>
    <row r="56" spans="1:19" s="55" customFormat="1" ht="12.75" customHeight="1">
      <c r="A56" s="459" t="s">
        <v>455</v>
      </c>
      <c r="B56" s="459"/>
      <c r="C56" s="459"/>
      <c r="E56" s="495"/>
      <c r="F56" s="495"/>
      <c r="G56" s="482"/>
      <c r="H56" s="482"/>
      <c r="I56" s="482"/>
      <c r="J56" s="482"/>
      <c r="K56" s="247"/>
      <c r="M56" s="495" t="s">
        <v>434</v>
      </c>
      <c r="N56" s="495"/>
      <c r="O56" s="495"/>
      <c r="P56" s="495"/>
      <c r="Q56" s="495"/>
      <c r="R56" s="495"/>
      <c r="S56" s="255"/>
    </row>
    <row r="57" spans="1:19" s="55" customFormat="1" ht="12.75" customHeight="1">
      <c r="A57" s="459" t="s">
        <v>456</v>
      </c>
      <c r="B57" s="459"/>
      <c r="C57" s="459"/>
      <c r="E57" s="495"/>
      <c r="F57" s="495"/>
      <c r="G57" s="245"/>
      <c r="H57" s="245"/>
      <c r="I57" s="245"/>
      <c r="J57" s="245"/>
      <c r="K57" s="239"/>
      <c r="L57" s="239"/>
      <c r="M57" s="495"/>
      <c r="N57" s="495"/>
      <c r="O57" s="495"/>
      <c r="P57" s="495"/>
      <c r="Q57" s="495"/>
      <c r="R57" s="495"/>
      <c r="S57" s="239"/>
    </row>
    <row r="58" spans="2:3" ht="12.75">
      <c r="B58" s="54"/>
      <c r="C58" s="91"/>
    </row>
    <row r="59" ht="12.75">
      <c r="B59" s="54"/>
    </row>
    <row r="60" spans="1:13" ht="12.75">
      <c r="A60" s="155"/>
      <c r="B60" s="297"/>
      <c r="C60" s="298"/>
      <c r="D60" s="297"/>
      <c r="E60" s="297"/>
      <c r="F60" s="297"/>
      <c r="G60" s="297"/>
      <c r="H60" s="297"/>
      <c r="I60" s="297"/>
      <c r="J60" s="297"/>
      <c r="K60" s="297"/>
      <c r="L60" s="297"/>
      <c r="M60" s="297"/>
    </row>
  </sheetData>
  <sheetProtection/>
  <mergeCells count="39">
    <mergeCell ref="A57:C57"/>
    <mergeCell ref="E57:F57"/>
    <mergeCell ref="M57:R57"/>
    <mergeCell ref="A55:C55"/>
    <mergeCell ref="E55:F55"/>
    <mergeCell ref="M55:R55"/>
    <mergeCell ref="A56:C56"/>
    <mergeCell ref="E56:F56"/>
    <mergeCell ref="G55:J55"/>
    <mergeCell ref="G56:J56"/>
    <mergeCell ref="M56:R56"/>
    <mergeCell ref="G8:G9"/>
    <mergeCell ref="H8:H9"/>
    <mergeCell ref="I8:I9"/>
    <mergeCell ref="J8:J9"/>
    <mergeCell ref="K8:K9"/>
    <mergeCell ref="L8:L9"/>
    <mergeCell ref="M7:M9"/>
    <mergeCell ref="N7:N9"/>
    <mergeCell ref="A6:A9"/>
    <mergeCell ref="B6:B9"/>
    <mergeCell ref="C6:C9"/>
    <mergeCell ref="D6:D9"/>
    <mergeCell ref="E6:N6"/>
    <mergeCell ref="O6:R6"/>
    <mergeCell ref="D1:N1"/>
    <mergeCell ref="D2:N2"/>
    <mergeCell ref="O7:O9"/>
    <mergeCell ref="P7:P9"/>
    <mergeCell ref="Q7:Q9"/>
    <mergeCell ref="R7:R9"/>
    <mergeCell ref="B3:C3"/>
    <mergeCell ref="D3:N3"/>
    <mergeCell ref="D4:N4"/>
    <mergeCell ref="P5:R5"/>
    <mergeCell ref="E7:E9"/>
    <mergeCell ref="F7:F9"/>
    <mergeCell ref="G7:J7"/>
    <mergeCell ref="K7:L7"/>
  </mergeCells>
  <printOptions horizontalCentered="1"/>
  <pageMargins left="0.4724409448818898" right="0.15748031496062992" top="0.4724409448818898" bottom="0.31496062992125984" header="0.5118110236220472" footer="0.15748031496062992"/>
  <pageSetup firstPageNumber="3" useFirstPageNumber="1" horizontalDpi="600" verticalDpi="600" orientation="landscape" paperSize="8" scale="70" r:id="rId1"/>
</worksheet>
</file>

<file path=xl/worksheets/sheet7.xml><?xml version="1.0" encoding="utf-8"?>
<worksheet xmlns="http://schemas.openxmlformats.org/spreadsheetml/2006/main" xmlns:r="http://schemas.openxmlformats.org/officeDocument/2006/relationships">
  <sheetPr>
    <tabColor rgb="FFFFC000"/>
  </sheetPr>
  <dimension ref="A1:AV62"/>
  <sheetViews>
    <sheetView zoomScale="80" zoomScaleNormal="80" zoomScalePageLayoutView="0" workbookViewId="0" topLeftCell="A1">
      <pane ySplit="8" topLeftCell="A33" activePane="bottomLeft" state="frozen"/>
      <selection pane="topLeft" activeCell="A1" sqref="A1"/>
      <selection pane="bottomLeft" activeCell="R49" sqref="R49"/>
    </sheetView>
  </sheetViews>
  <sheetFormatPr defaultColWidth="9.140625" defaultRowHeight="12.75"/>
  <cols>
    <col min="1" max="1" width="6.57421875" style="7" customWidth="1"/>
    <col min="2" max="2" width="43.7109375" style="7" customWidth="1"/>
    <col min="3" max="3" width="5.28125" style="7" customWidth="1"/>
    <col min="4" max="4" width="15.8515625" style="7" customWidth="1"/>
    <col min="5" max="5" width="10.28125" style="7" customWidth="1"/>
    <col min="6" max="6" width="13.8515625" style="7" customWidth="1"/>
    <col min="7" max="7" width="13.57421875" style="7" customWidth="1"/>
    <col min="8" max="8" width="15.421875" style="7" customWidth="1"/>
    <col min="9" max="9" width="13.421875" style="7" customWidth="1"/>
    <col min="10" max="10" width="13.7109375" style="7" customWidth="1"/>
    <col min="11" max="12" width="13.421875" style="7" customWidth="1"/>
    <col min="13" max="13" width="14.28125" style="7" customWidth="1"/>
    <col min="14" max="14" width="11.140625" style="7" customWidth="1"/>
    <col min="15" max="16384" width="9.140625" style="7" customWidth="1"/>
  </cols>
  <sheetData>
    <row r="1" spans="1:14" ht="15.75">
      <c r="A1" s="4"/>
      <c r="B1" s="10"/>
      <c r="C1" s="6"/>
      <c r="D1" s="484" t="s">
        <v>33</v>
      </c>
      <c r="E1" s="484"/>
      <c r="F1" s="484"/>
      <c r="G1" s="484"/>
      <c r="H1" s="484"/>
      <c r="I1" s="484"/>
      <c r="J1" s="484"/>
      <c r="K1" s="484"/>
      <c r="L1" s="484"/>
      <c r="M1" s="134" t="s">
        <v>226</v>
      </c>
      <c r="N1" s="54"/>
    </row>
    <row r="2" spans="1:14" ht="12" customHeight="1">
      <c r="A2" s="4"/>
      <c r="B2" s="10"/>
      <c r="C2" s="6"/>
      <c r="D2" s="490" t="s">
        <v>227</v>
      </c>
      <c r="E2" s="490"/>
      <c r="F2" s="490"/>
      <c r="G2" s="490"/>
      <c r="H2" s="490"/>
      <c r="I2" s="490"/>
      <c r="J2" s="490"/>
      <c r="K2" s="490"/>
      <c r="L2" s="490"/>
      <c r="M2" s="95"/>
      <c r="N2" s="54"/>
    </row>
    <row r="3" spans="1:14" ht="18.75" customHeight="1">
      <c r="A3" s="4"/>
      <c r="B3" s="154" t="s">
        <v>222</v>
      </c>
      <c r="C3" s="6"/>
      <c r="D3" s="484" t="s">
        <v>281</v>
      </c>
      <c r="E3" s="484"/>
      <c r="F3" s="484"/>
      <c r="G3" s="484"/>
      <c r="H3" s="484"/>
      <c r="I3" s="484"/>
      <c r="J3" s="484"/>
      <c r="K3" s="484"/>
      <c r="L3" s="484"/>
      <c r="M3" s="98" t="s">
        <v>430</v>
      </c>
      <c r="N3" s="54"/>
    </row>
    <row r="4" spans="1:14" ht="15.75">
      <c r="A4" s="4"/>
      <c r="B4" s="28"/>
      <c r="C4" s="6"/>
      <c r="D4" s="485" t="s">
        <v>437</v>
      </c>
      <c r="E4" s="485"/>
      <c r="F4" s="485"/>
      <c r="G4" s="485"/>
      <c r="H4" s="485"/>
      <c r="I4" s="485"/>
      <c r="J4" s="485"/>
      <c r="K4" s="485"/>
      <c r="L4" s="485"/>
      <c r="M4" s="137" t="s">
        <v>38</v>
      </c>
      <c r="N4" s="297"/>
    </row>
    <row r="5" spans="1:14" ht="12.75">
      <c r="A5" s="4"/>
      <c r="M5" s="486" t="s">
        <v>230</v>
      </c>
      <c r="N5" s="486"/>
    </row>
    <row r="6" spans="1:14" s="29" customFormat="1" ht="25.5" customHeight="1">
      <c r="A6" s="499" t="s">
        <v>39</v>
      </c>
      <c r="B6" s="491" t="s">
        <v>198</v>
      </c>
      <c r="C6" s="491" t="s">
        <v>41</v>
      </c>
      <c r="D6" s="493" t="s">
        <v>282</v>
      </c>
      <c r="E6" s="493" t="s">
        <v>283</v>
      </c>
      <c r="F6" s="493"/>
      <c r="G6" s="493"/>
      <c r="H6" s="493"/>
      <c r="I6" s="493"/>
      <c r="J6" s="493"/>
      <c r="K6" s="493"/>
      <c r="L6" s="493"/>
      <c r="M6" s="493"/>
      <c r="N6" s="493"/>
    </row>
    <row r="7" spans="1:14" s="29" customFormat="1" ht="37.5" customHeight="1">
      <c r="A7" s="499"/>
      <c r="B7" s="492"/>
      <c r="C7" s="492"/>
      <c r="D7" s="491"/>
      <c r="E7" s="139" t="s">
        <v>420</v>
      </c>
      <c r="F7" s="139" t="s">
        <v>421</v>
      </c>
      <c r="G7" s="139" t="s">
        <v>422</v>
      </c>
      <c r="H7" s="139" t="s">
        <v>423</v>
      </c>
      <c r="I7" s="139" t="s">
        <v>424</v>
      </c>
      <c r="J7" s="139" t="s">
        <v>425</v>
      </c>
      <c r="K7" s="139" t="s">
        <v>426</v>
      </c>
      <c r="L7" s="139" t="s">
        <v>427</v>
      </c>
      <c r="M7" s="139" t="s">
        <v>428</v>
      </c>
      <c r="N7" s="139" t="s">
        <v>429</v>
      </c>
    </row>
    <row r="8" spans="1:48" s="31" customFormat="1" ht="12" customHeight="1">
      <c r="A8" s="224" t="s">
        <v>201</v>
      </c>
      <c r="B8" s="224" t="s">
        <v>202</v>
      </c>
      <c r="C8" s="224" t="s">
        <v>203</v>
      </c>
      <c r="D8" s="224" t="s">
        <v>284</v>
      </c>
      <c r="E8" s="224" t="s">
        <v>285</v>
      </c>
      <c r="F8" s="224" t="s">
        <v>251</v>
      </c>
      <c r="G8" s="224" t="s">
        <v>252</v>
      </c>
      <c r="H8" s="224" t="s">
        <v>286</v>
      </c>
      <c r="I8" s="224" t="s">
        <v>287</v>
      </c>
      <c r="J8" s="224" t="s">
        <v>288</v>
      </c>
      <c r="K8" s="224" t="s">
        <v>289</v>
      </c>
      <c r="L8" s="224" t="s">
        <v>290</v>
      </c>
      <c r="M8" s="224" t="s">
        <v>291</v>
      </c>
      <c r="N8" s="224" t="s">
        <v>292</v>
      </c>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row>
    <row r="9" spans="1:14" s="63" customFormat="1" ht="15" customHeight="1">
      <c r="A9" s="141" t="s">
        <v>44</v>
      </c>
      <c r="B9" s="142" t="s">
        <v>45</v>
      </c>
      <c r="C9" s="197"/>
      <c r="D9" s="393">
        <v>24800.471</v>
      </c>
      <c r="E9" s="394">
        <v>2018.9012</v>
      </c>
      <c r="F9" s="394">
        <v>3323.7208</v>
      </c>
      <c r="G9" s="394">
        <v>2066.4741</v>
      </c>
      <c r="H9" s="394">
        <v>1452.6899</v>
      </c>
      <c r="I9" s="394">
        <v>1904.4705000000004</v>
      </c>
      <c r="J9" s="394">
        <v>2090.9019</v>
      </c>
      <c r="K9" s="394">
        <v>1948.4302</v>
      </c>
      <c r="L9" s="394">
        <v>3645.053</v>
      </c>
      <c r="M9" s="394">
        <v>3231.3419000000004</v>
      </c>
      <c r="N9" s="394">
        <v>3118.4874999999997</v>
      </c>
    </row>
    <row r="10" spans="1:14" s="63" customFormat="1" ht="15" customHeight="1">
      <c r="A10" s="144">
        <v>1</v>
      </c>
      <c r="B10" s="145" t="s">
        <v>46</v>
      </c>
      <c r="C10" s="146" t="s">
        <v>47</v>
      </c>
      <c r="D10" s="395">
        <v>21039.8917</v>
      </c>
      <c r="E10" s="396">
        <v>1574.969</v>
      </c>
      <c r="F10" s="396">
        <v>3035.3151</v>
      </c>
      <c r="G10" s="396">
        <v>1173.4216999999999</v>
      </c>
      <c r="H10" s="396">
        <v>1294.7885</v>
      </c>
      <c r="I10" s="396">
        <v>1725.6725000000004</v>
      </c>
      <c r="J10" s="396">
        <v>1855.1237999999998</v>
      </c>
      <c r="K10" s="396">
        <v>1744.1315</v>
      </c>
      <c r="L10" s="396">
        <v>3086.2961</v>
      </c>
      <c r="M10" s="396">
        <v>2647.7281000000003</v>
      </c>
      <c r="N10" s="396">
        <v>2902.4453999999996</v>
      </c>
    </row>
    <row r="11" spans="1:14" s="371" customFormat="1" ht="15" customHeight="1">
      <c r="A11" s="184" t="s">
        <v>48</v>
      </c>
      <c r="B11" s="185" t="s">
        <v>49</v>
      </c>
      <c r="C11" s="186" t="s">
        <v>50</v>
      </c>
      <c r="D11" s="397">
        <v>20273.182699999998</v>
      </c>
      <c r="E11" s="398">
        <v>1567.543</v>
      </c>
      <c r="F11" s="398">
        <v>2753.7239999999997</v>
      </c>
      <c r="G11" s="398">
        <v>975.8314000000001</v>
      </c>
      <c r="H11" s="398">
        <v>1248.5332</v>
      </c>
      <c r="I11" s="398">
        <v>1643.9865000000002</v>
      </c>
      <c r="J11" s="398">
        <v>1806.7272999999998</v>
      </c>
      <c r="K11" s="398">
        <v>1715.2712999999999</v>
      </c>
      <c r="L11" s="398">
        <v>3055.6227</v>
      </c>
      <c r="M11" s="398">
        <v>2631.9304</v>
      </c>
      <c r="N11" s="398">
        <v>2874.0128999999997</v>
      </c>
    </row>
    <row r="12" spans="1:14" ht="15" customHeight="1">
      <c r="A12" s="147" t="s">
        <v>51</v>
      </c>
      <c r="B12" s="148" t="s">
        <v>52</v>
      </c>
      <c r="C12" s="149" t="s">
        <v>53</v>
      </c>
      <c r="D12" s="399">
        <v>3031.3795999999998</v>
      </c>
      <c r="E12" s="400">
        <v>84.5329</v>
      </c>
      <c r="F12" s="400">
        <v>196.7689</v>
      </c>
      <c r="G12" s="400">
        <v>106.5764</v>
      </c>
      <c r="H12" s="400">
        <v>539.3747000000001</v>
      </c>
      <c r="I12" s="400">
        <v>466.56660000000005</v>
      </c>
      <c r="J12" s="400">
        <v>282.6992</v>
      </c>
      <c r="K12" s="400">
        <v>920.0113999999999</v>
      </c>
      <c r="L12" s="400">
        <v>192.75870000000003</v>
      </c>
      <c r="M12" s="400">
        <v>103.23899999999999</v>
      </c>
      <c r="N12" s="400">
        <v>138.8518</v>
      </c>
    </row>
    <row r="13" spans="1:14" ht="15" customHeight="1">
      <c r="A13" s="147" t="s">
        <v>54</v>
      </c>
      <c r="B13" s="148" t="s">
        <v>55</v>
      </c>
      <c r="C13" s="149" t="s">
        <v>56</v>
      </c>
      <c r="D13" s="399">
        <v>1072.0902</v>
      </c>
      <c r="E13" s="400">
        <v>8.4626</v>
      </c>
      <c r="F13" s="400">
        <v>36.838899999999995</v>
      </c>
      <c r="G13" s="400">
        <v>9.4174</v>
      </c>
      <c r="H13" s="400">
        <v>343.2377</v>
      </c>
      <c r="I13" s="400">
        <v>199.8145</v>
      </c>
      <c r="J13" s="400">
        <v>54.355599999999995</v>
      </c>
      <c r="K13" s="400">
        <v>295.17850000000004</v>
      </c>
      <c r="L13" s="400">
        <v>5.6648</v>
      </c>
      <c r="M13" s="400">
        <v>40.87779999999999</v>
      </c>
      <c r="N13" s="400">
        <v>78.24239999999999</v>
      </c>
    </row>
    <row r="14" spans="1:14" ht="15" customHeight="1">
      <c r="A14" s="147" t="s">
        <v>65</v>
      </c>
      <c r="B14" s="148" t="s">
        <v>66</v>
      </c>
      <c r="C14" s="149" t="s">
        <v>67</v>
      </c>
      <c r="D14" s="399">
        <v>1959.2894000000001</v>
      </c>
      <c r="E14" s="400">
        <v>76.0703</v>
      </c>
      <c r="F14" s="400">
        <v>159.93</v>
      </c>
      <c r="G14" s="400">
        <v>97.159</v>
      </c>
      <c r="H14" s="400">
        <v>196.137</v>
      </c>
      <c r="I14" s="400">
        <v>266.75210000000004</v>
      </c>
      <c r="J14" s="400">
        <v>228.3436</v>
      </c>
      <c r="K14" s="400">
        <v>624.8328999999999</v>
      </c>
      <c r="L14" s="400">
        <v>187.09390000000002</v>
      </c>
      <c r="M14" s="400">
        <v>62.3612</v>
      </c>
      <c r="N14" s="400">
        <v>60.6094</v>
      </c>
    </row>
    <row r="15" spans="1:14" ht="15" customHeight="1">
      <c r="A15" s="147" t="s">
        <v>68</v>
      </c>
      <c r="B15" s="148" t="s">
        <v>69</v>
      </c>
      <c r="C15" s="149" t="s">
        <v>8</v>
      </c>
      <c r="D15" s="399">
        <v>17241.803099999997</v>
      </c>
      <c r="E15" s="400">
        <v>1483.0101</v>
      </c>
      <c r="F15" s="400">
        <v>2556.9550999999997</v>
      </c>
      <c r="G15" s="400">
        <v>869.2550000000001</v>
      </c>
      <c r="H15" s="400">
        <v>709.1585</v>
      </c>
      <c r="I15" s="400">
        <v>1177.4199</v>
      </c>
      <c r="J15" s="400">
        <v>1524.0280999999998</v>
      </c>
      <c r="K15" s="400">
        <v>795.2599</v>
      </c>
      <c r="L15" s="400">
        <v>2862.864</v>
      </c>
      <c r="M15" s="400">
        <v>2528.6914</v>
      </c>
      <c r="N15" s="400">
        <v>2735.1611</v>
      </c>
    </row>
    <row r="16" spans="1:14" s="371" customFormat="1" ht="15" customHeight="1">
      <c r="A16" s="184" t="s">
        <v>70</v>
      </c>
      <c r="B16" s="185" t="s">
        <v>71</v>
      </c>
      <c r="C16" s="186" t="s">
        <v>72</v>
      </c>
      <c r="D16" s="397">
        <v>139.3003</v>
      </c>
      <c r="E16" s="398">
        <v>0</v>
      </c>
      <c r="F16" s="398">
        <v>0</v>
      </c>
      <c r="G16" s="398">
        <v>138.0281</v>
      </c>
      <c r="H16" s="398">
        <v>0</v>
      </c>
      <c r="I16" s="398">
        <v>0</v>
      </c>
      <c r="J16" s="398">
        <v>0</v>
      </c>
      <c r="K16" s="398">
        <v>0</v>
      </c>
      <c r="L16" s="398">
        <v>0</v>
      </c>
      <c r="M16" s="398">
        <v>0</v>
      </c>
      <c r="N16" s="398">
        <v>1.2722</v>
      </c>
    </row>
    <row r="17" spans="1:14" ht="15" customHeight="1">
      <c r="A17" s="147" t="s">
        <v>73</v>
      </c>
      <c r="B17" s="148" t="s">
        <v>74</v>
      </c>
      <c r="C17" s="149" t="s">
        <v>75</v>
      </c>
      <c r="D17" s="399">
        <v>1.2722</v>
      </c>
      <c r="E17" s="400">
        <v>0</v>
      </c>
      <c r="F17" s="400">
        <v>0</v>
      </c>
      <c r="G17" s="400">
        <v>0</v>
      </c>
      <c r="H17" s="400">
        <v>0</v>
      </c>
      <c r="I17" s="400">
        <v>0</v>
      </c>
      <c r="J17" s="400">
        <v>0</v>
      </c>
      <c r="K17" s="400">
        <v>0</v>
      </c>
      <c r="L17" s="400">
        <v>0</v>
      </c>
      <c r="M17" s="400">
        <v>0</v>
      </c>
      <c r="N17" s="400">
        <v>1.2722</v>
      </c>
    </row>
    <row r="18" spans="1:14" ht="15" customHeight="1">
      <c r="A18" s="147" t="s">
        <v>76</v>
      </c>
      <c r="B18" s="148" t="s">
        <v>77</v>
      </c>
      <c r="C18" s="149" t="s">
        <v>78</v>
      </c>
      <c r="D18" s="399">
        <v>138.0281</v>
      </c>
      <c r="E18" s="400">
        <v>0</v>
      </c>
      <c r="F18" s="400">
        <v>0</v>
      </c>
      <c r="G18" s="400">
        <v>138.0281</v>
      </c>
      <c r="H18" s="400">
        <v>0</v>
      </c>
      <c r="I18" s="400">
        <v>0</v>
      </c>
      <c r="J18" s="400">
        <v>0</v>
      </c>
      <c r="K18" s="400">
        <v>0</v>
      </c>
      <c r="L18" s="400">
        <v>0</v>
      </c>
      <c r="M18" s="400">
        <v>0</v>
      </c>
      <c r="N18" s="400">
        <v>0</v>
      </c>
    </row>
    <row r="19" spans="1:14" ht="15" customHeight="1">
      <c r="A19" s="147" t="s">
        <v>79</v>
      </c>
      <c r="B19" s="148" t="s">
        <v>80</v>
      </c>
      <c r="C19" s="149" t="s">
        <v>81</v>
      </c>
      <c r="D19" s="399">
        <v>0</v>
      </c>
      <c r="E19" s="400">
        <v>0</v>
      </c>
      <c r="F19" s="400">
        <v>0</v>
      </c>
      <c r="G19" s="400">
        <v>0</v>
      </c>
      <c r="H19" s="400">
        <v>0</v>
      </c>
      <c r="I19" s="400">
        <v>0</v>
      </c>
      <c r="J19" s="400">
        <v>0</v>
      </c>
      <c r="K19" s="400">
        <v>0</v>
      </c>
      <c r="L19" s="400">
        <v>0</v>
      </c>
      <c r="M19" s="400">
        <v>0</v>
      </c>
      <c r="N19" s="400">
        <v>0</v>
      </c>
    </row>
    <row r="20" spans="1:14" s="371" customFormat="1" ht="15" customHeight="1">
      <c r="A20" s="184" t="s">
        <v>82</v>
      </c>
      <c r="B20" s="185" t="s">
        <v>83</v>
      </c>
      <c r="C20" s="186" t="s">
        <v>23</v>
      </c>
      <c r="D20" s="397">
        <v>129.00449999999998</v>
      </c>
      <c r="E20" s="398">
        <v>1.8077</v>
      </c>
      <c r="F20" s="398">
        <v>13.9544</v>
      </c>
      <c r="G20" s="398">
        <v>15.5392</v>
      </c>
      <c r="H20" s="398">
        <v>6.0945</v>
      </c>
      <c r="I20" s="398">
        <v>60.5812</v>
      </c>
      <c r="J20" s="398">
        <v>18.7215</v>
      </c>
      <c r="K20" s="398">
        <v>7.5153</v>
      </c>
      <c r="L20" s="398">
        <v>0.8189</v>
      </c>
      <c r="M20" s="398">
        <v>0.9618</v>
      </c>
      <c r="N20" s="398">
        <v>3.01</v>
      </c>
    </row>
    <row r="21" spans="1:14" s="371" customFormat="1" ht="15" customHeight="1">
      <c r="A21" s="184" t="s">
        <v>84</v>
      </c>
      <c r="B21" s="185" t="s">
        <v>85</v>
      </c>
      <c r="C21" s="186" t="s">
        <v>86</v>
      </c>
      <c r="D21" s="397">
        <v>0</v>
      </c>
      <c r="E21" s="398">
        <v>0</v>
      </c>
      <c r="F21" s="398">
        <v>0</v>
      </c>
      <c r="G21" s="398">
        <v>0</v>
      </c>
      <c r="H21" s="398">
        <v>0</v>
      </c>
      <c r="I21" s="398">
        <v>0</v>
      </c>
      <c r="J21" s="398">
        <v>0</v>
      </c>
      <c r="K21" s="398">
        <v>0</v>
      </c>
      <c r="L21" s="398">
        <v>0</v>
      </c>
      <c r="M21" s="398">
        <v>0</v>
      </c>
      <c r="N21" s="398">
        <v>0</v>
      </c>
    </row>
    <row r="22" spans="1:14" s="371" customFormat="1" ht="15" customHeight="1">
      <c r="A22" s="184" t="s">
        <v>87</v>
      </c>
      <c r="B22" s="185" t="s">
        <v>88</v>
      </c>
      <c r="C22" s="186" t="s">
        <v>5</v>
      </c>
      <c r="D22" s="397">
        <v>498.4042</v>
      </c>
      <c r="E22" s="398">
        <v>5.6183</v>
      </c>
      <c r="F22" s="398">
        <v>267.6367</v>
      </c>
      <c r="G22" s="398">
        <v>44.022999999999996</v>
      </c>
      <c r="H22" s="398">
        <v>40.1608</v>
      </c>
      <c r="I22" s="398">
        <v>21.1048</v>
      </c>
      <c r="J22" s="398">
        <v>29.675</v>
      </c>
      <c r="K22" s="398">
        <v>21.3449</v>
      </c>
      <c r="L22" s="398">
        <v>29.8545</v>
      </c>
      <c r="M22" s="398">
        <v>14.8359</v>
      </c>
      <c r="N22" s="398">
        <v>24.150299999999998</v>
      </c>
    </row>
    <row r="23" spans="1:14" s="63" customFormat="1" ht="15" customHeight="1">
      <c r="A23" s="144">
        <v>2</v>
      </c>
      <c r="B23" s="145" t="s">
        <v>89</v>
      </c>
      <c r="C23" s="146" t="s">
        <v>90</v>
      </c>
      <c r="D23" s="395">
        <v>3760.5793</v>
      </c>
      <c r="E23" s="396">
        <v>443.9322</v>
      </c>
      <c r="F23" s="396">
        <v>288.4057</v>
      </c>
      <c r="G23" s="396">
        <v>893.0524</v>
      </c>
      <c r="H23" s="396">
        <v>157.90140000000002</v>
      </c>
      <c r="I23" s="396">
        <v>178.798</v>
      </c>
      <c r="J23" s="396">
        <v>235.77810000000002</v>
      </c>
      <c r="K23" s="396">
        <v>204.2987</v>
      </c>
      <c r="L23" s="396">
        <v>558.7569</v>
      </c>
      <c r="M23" s="396">
        <v>583.6138</v>
      </c>
      <c r="N23" s="396">
        <v>216.04209999999998</v>
      </c>
    </row>
    <row r="24" spans="1:14" s="63" customFormat="1" ht="15" customHeight="1">
      <c r="A24" s="144" t="s">
        <v>91</v>
      </c>
      <c r="B24" s="145" t="s">
        <v>32</v>
      </c>
      <c r="C24" s="146" t="s">
        <v>92</v>
      </c>
      <c r="D24" s="395">
        <v>954.5662</v>
      </c>
      <c r="E24" s="396">
        <v>98.2285</v>
      </c>
      <c r="F24" s="396">
        <v>119.0372</v>
      </c>
      <c r="G24" s="396">
        <v>74.6837</v>
      </c>
      <c r="H24" s="396">
        <v>85.599</v>
      </c>
      <c r="I24" s="396">
        <v>87.7721</v>
      </c>
      <c r="J24" s="396">
        <v>81.18320000000001</v>
      </c>
      <c r="K24" s="396">
        <v>92.1992</v>
      </c>
      <c r="L24" s="396">
        <v>143.4189</v>
      </c>
      <c r="M24" s="396">
        <v>105.70370000000001</v>
      </c>
      <c r="N24" s="396">
        <v>66.7407</v>
      </c>
    </row>
    <row r="25" spans="1:14" ht="15" customHeight="1">
      <c r="A25" s="147" t="s">
        <v>93</v>
      </c>
      <c r="B25" s="148" t="s">
        <v>94</v>
      </c>
      <c r="C25" s="149" t="s">
        <v>24</v>
      </c>
      <c r="D25" s="399">
        <v>954.5662</v>
      </c>
      <c r="E25" s="400">
        <v>98.2285</v>
      </c>
      <c r="F25" s="400">
        <v>119.0372</v>
      </c>
      <c r="G25" s="400">
        <v>74.6837</v>
      </c>
      <c r="H25" s="400">
        <v>85.599</v>
      </c>
      <c r="I25" s="400">
        <v>87.7721</v>
      </c>
      <c r="J25" s="400">
        <v>81.18320000000001</v>
      </c>
      <c r="K25" s="400">
        <v>92.1992</v>
      </c>
      <c r="L25" s="400">
        <v>143.4189</v>
      </c>
      <c r="M25" s="400">
        <v>105.70370000000001</v>
      </c>
      <c r="N25" s="400">
        <v>66.7407</v>
      </c>
    </row>
    <row r="26" spans="1:14" ht="15" customHeight="1">
      <c r="A26" s="147" t="s">
        <v>95</v>
      </c>
      <c r="B26" s="148" t="s">
        <v>96</v>
      </c>
      <c r="C26" s="149" t="s">
        <v>97</v>
      </c>
      <c r="D26" s="399">
        <v>0</v>
      </c>
      <c r="E26" s="400">
        <v>0</v>
      </c>
      <c r="F26" s="400">
        <v>0</v>
      </c>
      <c r="G26" s="400">
        <v>0</v>
      </c>
      <c r="H26" s="400">
        <v>0</v>
      </c>
      <c r="I26" s="400">
        <v>0</v>
      </c>
      <c r="J26" s="400">
        <v>0</v>
      </c>
      <c r="K26" s="400">
        <v>0</v>
      </c>
      <c r="L26" s="400">
        <v>0</v>
      </c>
      <c r="M26" s="400">
        <v>0</v>
      </c>
      <c r="N26" s="400">
        <v>0</v>
      </c>
    </row>
    <row r="27" spans="1:14" s="63" customFormat="1" ht="15" customHeight="1">
      <c r="A27" s="144" t="s">
        <v>98</v>
      </c>
      <c r="B27" s="145" t="s">
        <v>99</v>
      </c>
      <c r="C27" s="146" t="s">
        <v>100</v>
      </c>
      <c r="D27" s="395">
        <v>1747.7984000000001</v>
      </c>
      <c r="E27" s="396">
        <v>313.84680000000003</v>
      </c>
      <c r="F27" s="396">
        <v>143.042</v>
      </c>
      <c r="G27" s="396">
        <v>68.40350000000001</v>
      </c>
      <c r="H27" s="396">
        <v>50.4608</v>
      </c>
      <c r="I27" s="396">
        <v>56.069700000000005</v>
      </c>
      <c r="J27" s="396">
        <v>137.1981</v>
      </c>
      <c r="K27" s="396">
        <v>65.5422</v>
      </c>
      <c r="L27" s="396">
        <v>347.095</v>
      </c>
      <c r="M27" s="396">
        <v>450.67650000000003</v>
      </c>
      <c r="N27" s="396">
        <v>115.46379999999999</v>
      </c>
    </row>
    <row r="28" spans="1:14" ht="15" customHeight="1">
      <c r="A28" s="147" t="s">
        <v>101</v>
      </c>
      <c r="B28" s="148" t="s">
        <v>102</v>
      </c>
      <c r="C28" s="149" t="s">
        <v>30</v>
      </c>
      <c r="D28" s="399">
        <v>17.4119</v>
      </c>
      <c r="E28" s="400">
        <v>0.3078</v>
      </c>
      <c r="F28" s="400">
        <v>0.1595</v>
      </c>
      <c r="G28" s="400">
        <v>0.0866</v>
      </c>
      <c r="H28" s="400">
        <v>0.2709</v>
      </c>
      <c r="I28" s="400">
        <v>0.1076</v>
      </c>
      <c r="J28" s="400">
        <v>1.4572</v>
      </c>
      <c r="K28" s="400">
        <v>0.379</v>
      </c>
      <c r="L28" s="400">
        <v>0.5613</v>
      </c>
      <c r="M28" s="400">
        <v>13.8863</v>
      </c>
      <c r="N28" s="400">
        <v>0.1957</v>
      </c>
    </row>
    <row r="29" spans="1:14" ht="15" customHeight="1">
      <c r="A29" s="147" t="s">
        <v>103</v>
      </c>
      <c r="B29" s="148" t="s">
        <v>104</v>
      </c>
      <c r="C29" s="149" t="s">
        <v>105</v>
      </c>
      <c r="D29" s="399">
        <v>4.0256</v>
      </c>
      <c r="E29" s="400">
        <v>0</v>
      </c>
      <c r="F29" s="400">
        <v>0</v>
      </c>
      <c r="G29" s="400">
        <v>0</v>
      </c>
      <c r="H29" s="400">
        <v>0</v>
      </c>
      <c r="I29" s="400">
        <v>0</v>
      </c>
      <c r="J29" s="400">
        <v>0</v>
      </c>
      <c r="K29" s="400">
        <v>0</v>
      </c>
      <c r="L29" s="400">
        <v>0</v>
      </c>
      <c r="M29" s="400">
        <v>4.0256</v>
      </c>
      <c r="N29" s="400">
        <v>0</v>
      </c>
    </row>
    <row r="30" spans="1:14" ht="15" customHeight="1">
      <c r="A30" s="147" t="s">
        <v>106</v>
      </c>
      <c r="B30" s="148" t="s">
        <v>107</v>
      </c>
      <c r="C30" s="149" t="s">
        <v>108</v>
      </c>
      <c r="D30" s="399">
        <v>8.7989</v>
      </c>
      <c r="E30" s="400">
        <v>5</v>
      </c>
      <c r="F30" s="400">
        <v>0</v>
      </c>
      <c r="G30" s="400">
        <v>0</v>
      </c>
      <c r="H30" s="400">
        <v>0</v>
      </c>
      <c r="I30" s="400">
        <v>0</v>
      </c>
      <c r="J30" s="400">
        <v>0</v>
      </c>
      <c r="K30" s="400">
        <v>0</v>
      </c>
      <c r="L30" s="400">
        <v>0</v>
      </c>
      <c r="M30" s="400">
        <v>3.7989</v>
      </c>
      <c r="N30" s="400">
        <v>0</v>
      </c>
    </row>
    <row r="31" spans="1:14" ht="15" customHeight="1">
      <c r="A31" s="147" t="s">
        <v>109</v>
      </c>
      <c r="B31" s="148" t="s">
        <v>110</v>
      </c>
      <c r="C31" s="149" t="s">
        <v>111</v>
      </c>
      <c r="D31" s="399">
        <v>98.7339</v>
      </c>
      <c r="E31" s="400">
        <v>16.586</v>
      </c>
      <c r="F31" s="400">
        <v>1.9474</v>
      </c>
      <c r="G31" s="400">
        <v>6.0012</v>
      </c>
      <c r="H31" s="400">
        <v>3.8775999999999997</v>
      </c>
      <c r="I31" s="400">
        <v>3.1448</v>
      </c>
      <c r="J31" s="400">
        <v>4.3153</v>
      </c>
      <c r="K31" s="400">
        <v>3.0824999999999996</v>
      </c>
      <c r="L31" s="400">
        <v>12.017900000000001</v>
      </c>
      <c r="M31" s="400">
        <v>40.1982</v>
      </c>
      <c r="N31" s="400">
        <v>7.563000000000001</v>
      </c>
    </row>
    <row r="32" spans="1:14" ht="15" customHeight="1">
      <c r="A32" s="147" t="s">
        <v>135</v>
      </c>
      <c r="B32" s="148" t="s">
        <v>136</v>
      </c>
      <c r="C32" s="149" t="s">
        <v>137</v>
      </c>
      <c r="D32" s="399">
        <v>542.286</v>
      </c>
      <c r="E32" s="400">
        <v>201.2734</v>
      </c>
      <c r="F32" s="400">
        <v>45.558499999999995</v>
      </c>
      <c r="G32" s="400">
        <v>2.4424</v>
      </c>
      <c r="H32" s="400">
        <v>4.9071</v>
      </c>
      <c r="I32" s="400">
        <v>0.0213</v>
      </c>
      <c r="J32" s="400">
        <v>55.753499999999995</v>
      </c>
      <c r="K32" s="400">
        <v>1.8268</v>
      </c>
      <c r="L32" s="400">
        <v>66.0165</v>
      </c>
      <c r="M32" s="400">
        <v>163.5466</v>
      </c>
      <c r="N32" s="400">
        <v>0.9399</v>
      </c>
    </row>
    <row r="33" spans="1:14" ht="15" customHeight="1">
      <c r="A33" s="147" t="s">
        <v>143</v>
      </c>
      <c r="B33" s="148" t="s">
        <v>144</v>
      </c>
      <c r="C33" s="149" t="s">
        <v>145</v>
      </c>
      <c r="D33" s="399">
        <v>1076.5421000000001</v>
      </c>
      <c r="E33" s="400">
        <v>90.6796</v>
      </c>
      <c r="F33" s="400">
        <v>95.37660000000001</v>
      </c>
      <c r="G33" s="400">
        <v>59.8733</v>
      </c>
      <c r="H33" s="400">
        <v>41.4052</v>
      </c>
      <c r="I33" s="400">
        <v>52.79600000000001</v>
      </c>
      <c r="J33" s="400">
        <v>75.6721</v>
      </c>
      <c r="K33" s="400">
        <v>60.253899999999994</v>
      </c>
      <c r="L33" s="400">
        <v>268.4993</v>
      </c>
      <c r="M33" s="400">
        <v>225.2209</v>
      </c>
      <c r="N33" s="400">
        <v>106.7652</v>
      </c>
    </row>
    <row r="34" spans="1:14" ht="15" customHeight="1">
      <c r="A34" s="147" t="s">
        <v>173</v>
      </c>
      <c r="B34" s="148" t="s">
        <v>174</v>
      </c>
      <c r="C34" s="149" t="s">
        <v>29</v>
      </c>
      <c r="D34" s="399">
        <v>57.274200000000015</v>
      </c>
      <c r="E34" s="400">
        <v>2.5163</v>
      </c>
      <c r="F34" s="400">
        <v>3.9769</v>
      </c>
      <c r="G34" s="400">
        <v>24.0488</v>
      </c>
      <c r="H34" s="400">
        <v>4.3016</v>
      </c>
      <c r="I34" s="400">
        <v>3.1998</v>
      </c>
      <c r="J34" s="400">
        <v>3.9215</v>
      </c>
      <c r="K34" s="400">
        <v>3.0330000000000004</v>
      </c>
      <c r="L34" s="400">
        <v>7.2381</v>
      </c>
      <c r="M34" s="400">
        <v>1.7629</v>
      </c>
      <c r="N34" s="400">
        <v>3.2753</v>
      </c>
    </row>
    <row r="35" spans="1:14" ht="15" customHeight="1">
      <c r="A35" s="147" t="s">
        <v>175</v>
      </c>
      <c r="B35" s="148" t="s">
        <v>176</v>
      </c>
      <c r="C35" s="149" t="s">
        <v>28</v>
      </c>
      <c r="D35" s="399">
        <v>1.7261000000000002</v>
      </c>
      <c r="E35" s="400">
        <v>1.1241</v>
      </c>
      <c r="F35" s="400">
        <v>0</v>
      </c>
      <c r="G35" s="400">
        <v>0</v>
      </c>
      <c r="H35" s="400">
        <v>0</v>
      </c>
      <c r="I35" s="400">
        <v>0</v>
      </c>
      <c r="J35" s="400">
        <v>0.0262</v>
      </c>
      <c r="K35" s="400">
        <v>0.1671</v>
      </c>
      <c r="L35" s="400">
        <v>0</v>
      </c>
      <c r="M35" s="400">
        <v>0.4087</v>
      </c>
      <c r="N35" s="400">
        <v>0</v>
      </c>
    </row>
    <row r="36" spans="1:14" ht="15" customHeight="1">
      <c r="A36" s="147" t="s">
        <v>177</v>
      </c>
      <c r="B36" s="148" t="s">
        <v>178</v>
      </c>
      <c r="C36" s="149" t="s">
        <v>22</v>
      </c>
      <c r="D36" s="399">
        <v>98.07700000000001</v>
      </c>
      <c r="E36" s="400">
        <v>9.565</v>
      </c>
      <c r="F36" s="400">
        <v>6.9995</v>
      </c>
      <c r="G36" s="400">
        <v>12.1383</v>
      </c>
      <c r="H36" s="400">
        <v>8.1286</v>
      </c>
      <c r="I36" s="400">
        <v>10.2379</v>
      </c>
      <c r="J36" s="400">
        <v>2.9994</v>
      </c>
      <c r="K36" s="400">
        <v>1.5709</v>
      </c>
      <c r="L36" s="400">
        <v>43.7974</v>
      </c>
      <c r="M36" s="400">
        <v>0.6992</v>
      </c>
      <c r="N36" s="400">
        <v>1.9408</v>
      </c>
    </row>
    <row r="37" spans="1:14" ht="15" customHeight="1">
      <c r="A37" s="147" t="s">
        <v>179</v>
      </c>
      <c r="B37" s="148" t="s">
        <v>180</v>
      </c>
      <c r="C37" s="149" t="s">
        <v>27</v>
      </c>
      <c r="D37" s="399">
        <v>199.2825</v>
      </c>
      <c r="E37" s="400">
        <v>18.6515</v>
      </c>
      <c r="F37" s="400">
        <v>15.3501</v>
      </c>
      <c r="G37" s="400">
        <v>11.923200000000001</v>
      </c>
      <c r="H37" s="400">
        <v>9.4114</v>
      </c>
      <c r="I37" s="400">
        <v>21.5185</v>
      </c>
      <c r="J37" s="400">
        <v>10.4497</v>
      </c>
      <c r="K37" s="400">
        <v>41.786300000000004</v>
      </c>
      <c r="L37" s="400">
        <v>17.2075</v>
      </c>
      <c r="M37" s="400">
        <v>24.3628</v>
      </c>
      <c r="N37" s="400">
        <v>28.621499999999997</v>
      </c>
    </row>
    <row r="38" spans="1:14" ht="15" customHeight="1">
      <c r="A38" s="147" t="s">
        <v>181</v>
      </c>
      <c r="B38" s="148" t="s">
        <v>182</v>
      </c>
      <c r="C38" s="149" t="s">
        <v>183</v>
      </c>
      <c r="D38" s="399">
        <v>701.8549</v>
      </c>
      <c r="E38" s="400">
        <v>0</v>
      </c>
      <c r="F38" s="400">
        <v>0</v>
      </c>
      <c r="G38" s="400">
        <v>701.8549</v>
      </c>
      <c r="H38" s="400">
        <v>0</v>
      </c>
      <c r="I38" s="400">
        <v>0</v>
      </c>
      <c r="J38" s="400">
        <v>0</v>
      </c>
      <c r="K38" s="400">
        <v>0</v>
      </c>
      <c r="L38" s="400">
        <v>0</v>
      </c>
      <c r="M38" s="400">
        <v>0</v>
      </c>
      <c r="N38" s="400">
        <v>0</v>
      </c>
    </row>
    <row r="39" spans="1:14" ht="15" customHeight="1">
      <c r="A39" s="147" t="s">
        <v>184</v>
      </c>
      <c r="B39" s="148" t="s">
        <v>185</v>
      </c>
      <c r="C39" s="149" t="s">
        <v>186</v>
      </c>
      <c r="D39" s="399">
        <v>0</v>
      </c>
      <c r="E39" s="400">
        <v>0</v>
      </c>
      <c r="F39" s="400">
        <v>0</v>
      </c>
      <c r="G39" s="400">
        <v>0</v>
      </c>
      <c r="H39" s="400">
        <v>0</v>
      </c>
      <c r="I39" s="400">
        <v>0</v>
      </c>
      <c r="J39" s="400">
        <v>0</v>
      </c>
      <c r="K39" s="400">
        <v>0</v>
      </c>
      <c r="L39" s="400">
        <v>0</v>
      </c>
      <c r="M39" s="400">
        <v>0</v>
      </c>
      <c r="N39" s="400">
        <v>0</v>
      </c>
    </row>
    <row r="40" spans="1:14" s="63" customFormat="1" ht="15" customHeight="1">
      <c r="A40" s="144">
        <v>3</v>
      </c>
      <c r="B40" s="145" t="s">
        <v>187</v>
      </c>
      <c r="C40" s="146" t="s">
        <v>188</v>
      </c>
      <c r="D40" s="395">
        <v>0</v>
      </c>
      <c r="E40" s="396">
        <v>0</v>
      </c>
      <c r="F40" s="396">
        <v>0</v>
      </c>
      <c r="G40" s="396">
        <v>0</v>
      </c>
      <c r="H40" s="396">
        <v>0</v>
      </c>
      <c r="I40" s="396">
        <v>0</v>
      </c>
      <c r="J40" s="396">
        <v>0</v>
      </c>
      <c r="K40" s="396">
        <v>0</v>
      </c>
      <c r="L40" s="396">
        <v>0</v>
      </c>
      <c r="M40" s="396">
        <v>0</v>
      </c>
      <c r="N40" s="396">
        <v>0</v>
      </c>
    </row>
    <row r="41" spans="1:14" ht="15" customHeight="1">
      <c r="A41" s="147" t="s">
        <v>189</v>
      </c>
      <c r="B41" s="148" t="s">
        <v>190</v>
      </c>
      <c r="C41" s="149" t="s">
        <v>191</v>
      </c>
      <c r="D41" s="399">
        <v>0</v>
      </c>
      <c r="E41" s="400">
        <v>0</v>
      </c>
      <c r="F41" s="400">
        <v>0</v>
      </c>
      <c r="G41" s="400">
        <v>0</v>
      </c>
      <c r="H41" s="400">
        <v>0</v>
      </c>
      <c r="I41" s="400">
        <v>0</v>
      </c>
      <c r="J41" s="400">
        <v>0</v>
      </c>
      <c r="K41" s="400">
        <v>0</v>
      </c>
      <c r="L41" s="400">
        <v>0</v>
      </c>
      <c r="M41" s="400">
        <v>0</v>
      </c>
      <c r="N41" s="400">
        <v>0</v>
      </c>
    </row>
    <row r="42" spans="1:14" ht="15" customHeight="1">
      <c r="A42" s="147" t="s">
        <v>192</v>
      </c>
      <c r="B42" s="148" t="s">
        <v>193</v>
      </c>
      <c r="C42" s="149" t="s">
        <v>194</v>
      </c>
      <c r="D42" s="399">
        <v>0</v>
      </c>
      <c r="E42" s="400">
        <v>0</v>
      </c>
      <c r="F42" s="400">
        <v>0</v>
      </c>
      <c r="G42" s="400">
        <v>0</v>
      </c>
      <c r="H42" s="400">
        <v>0</v>
      </c>
      <c r="I42" s="400">
        <v>0</v>
      </c>
      <c r="J42" s="400">
        <v>0</v>
      </c>
      <c r="K42" s="400">
        <v>0</v>
      </c>
      <c r="L42" s="400">
        <v>0</v>
      </c>
      <c r="M42" s="400">
        <v>0</v>
      </c>
      <c r="N42" s="400">
        <v>0</v>
      </c>
    </row>
    <row r="43" spans="1:14" ht="15" customHeight="1">
      <c r="A43" s="147" t="s">
        <v>195</v>
      </c>
      <c r="B43" s="148" t="s">
        <v>196</v>
      </c>
      <c r="C43" s="149" t="s">
        <v>197</v>
      </c>
      <c r="D43" s="399">
        <v>0</v>
      </c>
      <c r="E43" s="400">
        <v>0</v>
      </c>
      <c r="F43" s="400">
        <v>0</v>
      </c>
      <c r="G43" s="400">
        <v>0</v>
      </c>
      <c r="H43" s="400">
        <v>0</v>
      </c>
      <c r="I43" s="400">
        <v>0</v>
      </c>
      <c r="J43" s="400">
        <v>0</v>
      </c>
      <c r="K43" s="400">
        <v>0</v>
      </c>
      <c r="L43" s="400">
        <v>0</v>
      </c>
      <c r="M43" s="400">
        <v>0</v>
      </c>
      <c r="N43" s="400">
        <v>0</v>
      </c>
    </row>
    <row r="44" spans="1:14" s="63" customFormat="1" ht="15" customHeight="1">
      <c r="A44" s="144" t="s">
        <v>253</v>
      </c>
      <c r="B44" s="145" t="s">
        <v>293</v>
      </c>
      <c r="C44" s="146" t="s">
        <v>255</v>
      </c>
      <c r="D44" s="395">
        <v>0</v>
      </c>
      <c r="E44" s="396">
        <v>0</v>
      </c>
      <c r="F44" s="396">
        <v>0</v>
      </c>
      <c r="G44" s="396">
        <v>0</v>
      </c>
      <c r="H44" s="396">
        <v>0</v>
      </c>
      <c r="I44" s="396">
        <v>0</v>
      </c>
      <c r="J44" s="396">
        <v>0</v>
      </c>
      <c r="K44" s="396">
        <v>0</v>
      </c>
      <c r="L44" s="396">
        <v>0</v>
      </c>
      <c r="M44" s="396">
        <v>0</v>
      </c>
      <c r="N44" s="396">
        <v>0</v>
      </c>
    </row>
    <row r="45" spans="1:14" ht="15" customHeight="1">
      <c r="A45" s="147">
        <v>1</v>
      </c>
      <c r="B45" s="148" t="s">
        <v>256</v>
      </c>
      <c r="C45" s="149" t="s">
        <v>257</v>
      </c>
      <c r="D45" s="399">
        <v>0</v>
      </c>
      <c r="E45" s="400">
        <v>0</v>
      </c>
      <c r="F45" s="400">
        <v>0</v>
      </c>
      <c r="G45" s="400">
        <v>0</v>
      </c>
      <c r="H45" s="400">
        <v>0</v>
      </c>
      <c r="I45" s="400">
        <v>0</v>
      </c>
      <c r="J45" s="400">
        <v>0</v>
      </c>
      <c r="K45" s="400">
        <v>0</v>
      </c>
      <c r="L45" s="400">
        <v>0</v>
      </c>
      <c r="M45" s="400">
        <v>0</v>
      </c>
      <c r="N45" s="400">
        <v>0</v>
      </c>
    </row>
    <row r="46" spans="1:14" ht="15" customHeight="1">
      <c r="A46" s="147">
        <v>2</v>
      </c>
      <c r="B46" s="148" t="s">
        <v>258</v>
      </c>
      <c r="C46" s="149" t="s">
        <v>259</v>
      </c>
      <c r="D46" s="399">
        <v>0</v>
      </c>
      <c r="E46" s="400">
        <v>0</v>
      </c>
      <c r="F46" s="400">
        <v>0</v>
      </c>
      <c r="G46" s="400">
        <v>0</v>
      </c>
      <c r="H46" s="400">
        <v>0</v>
      </c>
      <c r="I46" s="400">
        <v>0</v>
      </c>
      <c r="J46" s="400">
        <v>0</v>
      </c>
      <c r="K46" s="400">
        <v>0</v>
      </c>
      <c r="L46" s="400">
        <v>0</v>
      </c>
      <c r="M46" s="400">
        <v>0</v>
      </c>
      <c r="N46" s="400">
        <v>0</v>
      </c>
    </row>
    <row r="47" spans="1:14" ht="15" customHeight="1">
      <c r="A47" s="187">
        <v>3</v>
      </c>
      <c r="B47" s="188" t="s">
        <v>260</v>
      </c>
      <c r="C47" s="189" t="s">
        <v>261</v>
      </c>
      <c r="D47" s="401">
        <v>0</v>
      </c>
      <c r="E47" s="402">
        <v>0</v>
      </c>
      <c r="F47" s="402">
        <v>0</v>
      </c>
      <c r="G47" s="402">
        <v>0</v>
      </c>
      <c r="H47" s="402">
        <v>0</v>
      </c>
      <c r="I47" s="402">
        <v>0</v>
      </c>
      <c r="J47" s="402">
        <v>0</v>
      </c>
      <c r="K47" s="402">
        <v>0</v>
      </c>
      <c r="L47" s="402">
        <v>0</v>
      </c>
      <c r="M47" s="402">
        <v>0</v>
      </c>
      <c r="N47" s="402">
        <v>0</v>
      </c>
    </row>
    <row r="48" spans="1:14" ht="12.75" customHeight="1">
      <c r="A48" s="497" t="s">
        <v>440</v>
      </c>
      <c r="B48" s="497"/>
      <c r="C48" s="497"/>
      <c r="D48" s="54"/>
      <c r="E48" s="497"/>
      <c r="F48" s="497"/>
      <c r="G48" s="500" t="s">
        <v>440</v>
      </c>
      <c r="H48" s="500"/>
      <c r="I48" s="500"/>
      <c r="J48" s="500"/>
      <c r="K48" s="500"/>
      <c r="L48" s="500"/>
      <c r="M48" s="500"/>
      <c r="N48" s="500"/>
    </row>
    <row r="49" spans="1:15" s="63" customFormat="1" ht="12.75" customHeight="1">
      <c r="A49" s="459" t="s">
        <v>455</v>
      </c>
      <c r="B49" s="459"/>
      <c r="C49" s="459"/>
      <c r="D49" s="55"/>
      <c r="E49" s="495"/>
      <c r="F49" s="495"/>
      <c r="G49" s="495" t="s">
        <v>434</v>
      </c>
      <c r="H49" s="495"/>
      <c r="I49" s="495"/>
      <c r="J49" s="495"/>
      <c r="K49" s="495"/>
      <c r="L49" s="495"/>
      <c r="M49" s="495"/>
      <c r="N49" s="495"/>
      <c r="O49" s="248"/>
    </row>
    <row r="50" spans="1:15" s="63" customFormat="1" ht="12.75" customHeight="1">
      <c r="A50" s="459" t="s">
        <v>456</v>
      </c>
      <c r="B50" s="459"/>
      <c r="C50" s="459"/>
      <c r="D50" s="55"/>
      <c r="E50" s="495"/>
      <c r="F50" s="495"/>
      <c r="G50" s="495"/>
      <c r="H50" s="495"/>
      <c r="I50" s="495"/>
      <c r="J50" s="495"/>
      <c r="K50" s="239"/>
      <c r="L50" s="239"/>
      <c r="M50" s="239"/>
      <c r="N50" s="239"/>
      <c r="O50" s="249"/>
    </row>
    <row r="51" s="63" customFormat="1" ht="12.75"/>
    <row r="52" spans="2:12" ht="12.75">
      <c r="B52" s="219"/>
      <c r="C52" s="219"/>
      <c r="D52" s="219"/>
      <c r="E52" s="219"/>
      <c r="F52" s="219"/>
      <c r="G52" s="219"/>
      <c r="H52" s="219"/>
      <c r="I52" s="219"/>
      <c r="J52" s="219"/>
      <c r="K52" s="219"/>
      <c r="L52" s="219"/>
    </row>
    <row r="55" spans="5:14" ht="12.75">
      <c r="E55" s="408"/>
      <c r="F55" s="408"/>
      <c r="G55" s="408"/>
      <c r="H55" s="408"/>
      <c r="I55" s="408"/>
      <c r="J55" s="408"/>
      <c r="K55" s="408"/>
      <c r="L55" s="408"/>
      <c r="M55" s="408"/>
      <c r="N55" s="408"/>
    </row>
    <row r="59" spans="5:14" ht="12.75">
      <c r="E59" s="408"/>
      <c r="F59" s="408"/>
      <c r="G59" s="408"/>
      <c r="H59" s="408"/>
      <c r="I59" s="408"/>
      <c r="J59" s="408"/>
      <c r="K59" s="408"/>
      <c r="L59" s="408"/>
      <c r="M59" s="408"/>
      <c r="N59" s="408"/>
    </row>
    <row r="62" ht="12.75">
      <c r="B62" s="8"/>
    </row>
  </sheetData>
  <sheetProtection/>
  <mergeCells count="19">
    <mergeCell ref="G49:N49"/>
    <mergeCell ref="G48:N48"/>
    <mergeCell ref="A50:C50"/>
    <mergeCell ref="E50:F50"/>
    <mergeCell ref="G50:J50"/>
    <mergeCell ref="A48:C48"/>
    <mergeCell ref="E48:F48"/>
    <mergeCell ref="A49:C49"/>
    <mergeCell ref="E49:F49"/>
    <mergeCell ref="A6:A7"/>
    <mergeCell ref="B6:B7"/>
    <mergeCell ref="C6:C7"/>
    <mergeCell ref="D6:D7"/>
    <mergeCell ref="E6:N6"/>
    <mergeCell ref="D1:L1"/>
    <mergeCell ref="D2:L2"/>
    <mergeCell ref="D3:L3"/>
    <mergeCell ref="D4:L4"/>
    <mergeCell ref="M5:N5"/>
  </mergeCells>
  <printOptions horizontalCentered="1"/>
  <pageMargins left="0.5905511811023623" right="0.5118110236220472" top="0.31496062992125984" bottom="0.31496062992125984" header="0.31496062992125984" footer="0.31496062992125984"/>
  <pageSetup horizontalDpi="600" verticalDpi="600" orientation="landscape" paperSize="8" scale="95" r:id="rId1"/>
  <headerFooter alignWithMargins="0">
    <oddFooter>&amp;R53</oddFooter>
  </headerFooter>
</worksheet>
</file>

<file path=xl/worksheets/sheet8.xml><?xml version="1.0" encoding="utf-8"?>
<worksheet xmlns="http://schemas.openxmlformats.org/spreadsheetml/2006/main" xmlns:r="http://schemas.openxmlformats.org/officeDocument/2006/relationships">
  <sheetPr>
    <tabColor indexed="38"/>
  </sheetPr>
  <dimension ref="A1:CR52"/>
  <sheetViews>
    <sheetView zoomScale="90" zoomScaleNormal="90" workbookViewId="0" topLeftCell="A1">
      <pane xSplit="3" ySplit="11" topLeftCell="D12" activePane="bottomRight" state="frozen"/>
      <selection pane="topLeft" activeCell="Y8" sqref="Y8"/>
      <selection pane="topRight" activeCell="Y8" sqref="Y8"/>
      <selection pane="bottomLeft" activeCell="Y8" sqref="Y8"/>
      <selection pane="bottomRight" activeCell="A45" sqref="A45:C46"/>
    </sheetView>
  </sheetViews>
  <sheetFormatPr defaultColWidth="9.140625" defaultRowHeight="15.75" customHeight="1"/>
  <cols>
    <col min="1" max="1" width="6.421875" style="4" bestFit="1" customWidth="1"/>
    <col min="2" max="2" width="49.00390625" style="7" customWidth="1"/>
    <col min="3" max="3" width="8.00390625" style="52" customWidth="1"/>
    <col min="4" max="4" width="14.00390625" style="7" customWidth="1"/>
    <col min="5" max="9" width="11.7109375" style="7" customWidth="1"/>
    <col min="10" max="10" width="15.421875" style="7" customWidth="1"/>
    <col min="11" max="11" width="12.7109375" style="7" customWidth="1"/>
    <col min="12" max="12" width="13.28125" style="7" customWidth="1"/>
    <col min="13" max="13" width="12.8515625" style="7" customWidth="1"/>
    <col min="14" max="16384" width="9.140625" style="7" customWidth="1"/>
  </cols>
  <sheetData>
    <row r="1" spans="2:13" ht="17.25" customHeight="1">
      <c r="B1" s="32"/>
      <c r="C1" s="33"/>
      <c r="D1" s="501" t="s">
        <v>33</v>
      </c>
      <c r="E1" s="501"/>
      <c r="F1" s="501"/>
      <c r="G1" s="501"/>
      <c r="H1" s="501"/>
      <c r="I1" s="501"/>
      <c r="J1" s="501"/>
      <c r="L1" s="136" t="s">
        <v>304</v>
      </c>
      <c r="M1" s="18"/>
    </row>
    <row r="2" spans="2:13" ht="17.25" customHeight="1">
      <c r="B2" s="32"/>
      <c r="C2" s="33"/>
      <c r="D2" s="502" t="s">
        <v>34</v>
      </c>
      <c r="E2" s="502"/>
      <c r="F2" s="502"/>
      <c r="G2" s="502"/>
      <c r="H2" s="502"/>
      <c r="I2" s="502"/>
      <c r="J2" s="502"/>
      <c r="L2" s="136"/>
      <c r="M2" s="18"/>
    </row>
    <row r="3" spans="2:13" ht="17.25" customHeight="1">
      <c r="B3" s="154" t="s">
        <v>223</v>
      </c>
      <c r="C3" s="33"/>
      <c r="D3" s="501" t="s">
        <v>294</v>
      </c>
      <c r="E3" s="501"/>
      <c r="F3" s="501"/>
      <c r="G3" s="501"/>
      <c r="H3" s="501"/>
      <c r="I3" s="501"/>
      <c r="J3" s="501"/>
      <c r="K3" s="501"/>
      <c r="L3" s="136" t="s">
        <v>431</v>
      </c>
      <c r="M3" s="34"/>
    </row>
    <row r="4" spans="3:13" ht="17.25" customHeight="1">
      <c r="C4" s="33"/>
      <c r="D4" s="501" t="s">
        <v>295</v>
      </c>
      <c r="E4" s="501"/>
      <c r="F4" s="501"/>
      <c r="G4" s="501"/>
      <c r="H4" s="501"/>
      <c r="I4" s="501"/>
      <c r="J4" s="501"/>
      <c r="K4" s="501"/>
      <c r="L4" s="136" t="s">
        <v>38</v>
      </c>
      <c r="M4" s="12"/>
    </row>
    <row r="5" spans="2:16" ht="17.25" customHeight="1">
      <c r="B5" s="28"/>
      <c r="C5" s="33"/>
      <c r="D5" s="497" t="s">
        <v>441</v>
      </c>
      <c r="E5" s="497"/>
      <c r="F5" s="497"/>
      <c r="G5" s="497"/>
      <c r="H5" s="497"/>
      <c r="I5" s="497"/>
      <c r="J5" s="497"/>
      <c r="K5" s="23"/>
      <c r="L5" s="23"/>
      <c r="P5" s="35"/>
    </row>
    <row r="6" spans="2:16" ht="12.75" customHeight="1">
      <c r="B6" s="28"/>
      <c r="C6" s="36"/>
      <c r="D6" s="60"/>
      <c r="E6" s="60"/>
      <c r="F6" s="60"/>
      <c r="G6" s="60"/>
      <c r="H6" s="60"/>
      <c r="I6" s="60"/>
      <c r="J6" s="60"/>
      <c r="K6" s="503" t="s">
        <v>230</v>
      </c>
      <c r="L6" s="503"/>
      <c r="M6" s="503"/>
      <c r="P6" s="35"/>
    </row>
    <row r="7" spans="1:13" s="12" customFormat="1" ht="15.75" customHeight="1">
      <c r="A7" s="493" t="s">
        <v>39</v>
      </c>
      <c r="B7" s="493" t="s">
        <v>296</v>
      </c>
      <c r="C7" s="491" t="s">
        <v>41</v>
      </c>
      <c r="D7" s="504" t="s">
        <v>297</v>
      </c>
      <c r="E7" s="504"/>
      <c r="F7" s="504"/>
      <c r="G7" s="504"/>
      <c r="H7" s="504"/>
      <c r="I7" s="504"/>
      <c r="J7" s="504"/>
      <c r="K7" s="504"/>
      <c r="L7" s="504"/>
      <c r="M7" s="504"/>
    </row>
    <row r="8" spans="1:13" s="12" customFormat="1" ht="15.75" customHeight="1">
      <c r="A8" s="493" t="s">
        <v>199</v>
      </c>
      <c r="B8" s="493"/>
      <c r="C8" s="491"/>
      <c r="D8" s="487" t="s">
        <v>234</v>
      </c>
      <c r="E8" s="487" t="s">
        <v>235</v>
      </c>
      <c r="F8" s="487" t="s">
        <v>236</v>
      </c>
      <c r="G8" s="487"/>
      <c r="H8" s="487"/>
      <c r="I8" s="487"/>
      <c r="J8" s="487" t="s">
        <v>237</v>
      </c>
      <c r="K8" s="487"/>
      <c r="L8" s="487" t="s">
        <v>238</v>
      </c>
      <c r="M8" s="487" t="s">
        <v>239</v>
      </c>
    </row>
    <row r="9" spans="1:13" s="12" customFormat="1" ht="15.75" customHeight="1">
      <c r="A9" s="493"/>
      <c r="B9" s="493" t="s">
        <v>200</v>
      </c>
      <c r="C9" s="491"/>
      <c r="D9" s="487"/>
      <c r="E9" s="488"/>
      <c r="F9" s="487" t="s">
        <v>244</v>
      </c>
      <c r="G9" s="496" t="s">
        <v>298</v>
      </c>
      <c r="H9" s="496" t="s">
        <v>246</v>
      </c>
      <c r="I9" s="487" t="s">
        <v>299</v>
      </c>
      <c r="J9" s="487" t="s">
        <v>248</v>
      </c>
      <c r="K9" s="487" t="s">
        <v>249</v>
      </c>
      <c r="L9" s="488"/>
      <c r="M9" s="487"/>
    </row>
    <row r="10" spans="1:18" s="12" customFormat="1" ht="34.5" customHeight="1">
      <c r="A10" s="493"/>
      <c r="B10" s="493"/>
      <c r="C10" s="492"/>
      <c r="D10" s="487"/>
      <c r="E10" s="488"/>
      <c r="F10" s="488"/>
      <c r="G10" s="487"/>
      <c r="H10" s="487"/>
      <c r="I10" s="488"/>
      <c r="J10" s="487"/>
      <c r="K10" s="487"/>
      <c r="L10" s="488"/>
      <c r="M10" s="487"/>
      <c r="Q10" s="37"/>
      <c r="R10" s="37"/>
    </row>
    <row r="11" spans="1:96" s="39" customFormat="1" ht="12.75">
      <c r="A11" s="224" t="s">
        <v>201</v>
      </c>
      <c r="B11" s="224" t="s">
        <v>202</v>
      </c>
      <c r="C11" s="224" t="s">
        <v>203</v>
      </c>
      <c r="D11" s="224" t="s">
        <v>300</v>
      </c>
      <c r="E11" s="224" t="s">
        <v>285</v>
      </c>
      <c r="F11" s="224" t="s">
        <v>251</v>
      </c>
      <c r="G11" s="225">
        <v>-7</v>
      </c>
      <c r="H11" s="225">
        <v>-8</v>
      </c>
      <c r="I11" s="225">
        <v>-9</v>
      </c>
      <c r="J11" s="225">
        <v>-10</v>
      </c>
      <c r="K11" s="225">
        <v>-11</v>
      </c>
      <c r="L11" s="225">
        <v>-12</v>
      </c>
      <c r="M11" s="225">
        <v>-13</v>
      </c>
      <c r="N11" s="13"/>
      <c r="O11" s="38"/>
      <c r="P11" s="38"/>
      <c r="Q11" s="37"/>
      <c r="R11" s="37"/>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row>
    <row r="12" spans="1:18" s="373" customFormat="1" ht="15" customHeight="1">
      <c r="A12" s="141"/>
      <c r="B12" s="142" t="s">
        <v>301</v>
      </c>
      <c r="C12" s="197"/>
      <c r="D12" s="427">
        <v>0</v>
      </c>
      <c r="E12" s="427">
        <v>0</v>
      </c>
      <c r="F12" s="427">
        <v>0</v>
      </c>
      <c r="G12" s="427">
        <v>0</v>
      </c>
      <c r="H12" s="427">
        <v>0</v>
      </c>
      <c r="I12" s="427">
        <v>0</v>
      </c>
      <c r="J12" s="427">
        <v>0</v>
      </c>
      <c r="K12" s="427">
        <v>0</v>
      </c>
      <c r="L12" s="427">
        <v>0</v>
      </c>
      <c r="M12" s="427">
        <v>0</v>
      </c>
      <c r="N12" s="372"/>
      <c r="Q12" s="374"/>
      <c r="R12" s="375"/>
    </row>
    <row r="13" spans="1:18" s="377" customFormat="1" ht="15" customHeight="1">
      <c r="A13" s="144">
        <v>1</v>
      </c>
      <c r="B13" s="145" t="s">
        <v>46</v>
      </c>
      <c r="C13" s="146" t="s">
        <v>47</v>
      </c>
      <c r="D13" s="398">
        <v>0</v>
      </c>
      <c r="E13" s="398">
        <v>0</v>
      </c>
      <c r="F13" s="398">
        <v>0</v>
      </c>
      <c r="G13" s="398">
        <v>0</v>
      </c>
      <c r="H13" s="398">
        <v>0</v>
      </c>
      <c r="I13" s="398">
        <v>0</v>
      </c>
      <c r="J13" s="398">
        <v>0</v>
      </c>
      <c r="K13" s="398">
        <v>0</v>
      </c>
      <c r="L13" s="398">
        <v>0</v>
      </c>
      <c r="M13" s="398">
        <v>0</v>
      </c>
      <c r="N13" s="376"/>
      <c r="Q13" s="378"/>
      <c r="R13" s="379"/>
    </row>
    <row r="14" spans="1:14" s="377" customFormat="1" ht="15" customHeight="1">
      <c r="A14" s="184" t="s">
        <v>48</v>
      </c>
      <c r="B14" s="185" t="s">
        <v>49</v>
      </c>
      <c r="C14" s="186" t="s">
        <v>50</v>
      </c>
      <c r="D14" s="398">
        <v>0</v>
      </c>
      <c r="E14" s="398">
        <v>0</v>
      </c>
      <c r="F14" s="398">
        <v>0</v>
      </c>
      <c r="G14" s="398">
        <v>0</v>
      </c>
      <c r="H14" s="398">
        <v>0</v>
      </c>
      <c r="I14" s="398">
        <v>0</v>
      </c>
      <c r="J14" s="398">
        <v>0</v>
      </c>
      <c r="K14" s="398">
        <v>0</v>
      </c>
      <c r="L14" s="398">
        <v>0</v>
      </c>
      <c r="M14" s="398">
        <v>0</v>
      </c>
      <c r="N14" s="376"/>
    </row>
    <row r="15" spans="1:14" s="43" customFormat="1" ht="15" customHeight="1">
      <c r="A15" s="147" t="s">
        <v>51</v>
      </c>
      <c r="B15" s="148" t="s">
        <v>52</v>
      </c>
      <c r="C15" s="149" t="s">
        <v>53</v>
      </c>
      <c r="D15" s="400">
        <v>0</v>
      </c>
      <c r="E15" s="400">
        <v>0</v>
      </c>
      <c r="F15" s="400">
        <v>0</v>
      </c>
      <c r="G15" s="400">
        <v>0</v>
      </c>
      <c r="H15" s="400">
        <v>0</v>
      </c>
      <c r="I15" s="400">
        <v>0</v>
      </c>
      <c r="J15" s="400">
        <v>0</v>
      </c>
      <c r="K15" s="400">
        <v>0</v>
      </c>
      <c r="L15" s="400">
        <v>0</v>
      </c>
      <c r="M15" s="400">
        <v>0</v>
      </c>
      <c r="N15" s="42"/>
    </row>
    <row r="16" spans="1:25" s="43" customFormat="1" ht="15" customHeight="1">
      <c r="A16" s="147" t="s">
        <v>54</v>
      </c>
      <c r="B16" s="148" t="s">
        <v>55</v>
      </c>
      <c r="C16" s="149" t="s">
        <v>56</v>
      </c>
      <c r="D16" s="400">
        <v>0</v>
      </c>
      <c r="E16" s="400">
        <v>0</v>
      </c>
      <c r="F16" s="400">
        <v>0</v>
      </c>
      <c r="G16" s="400">
        <v>0</v>
      </c>
      <c r="H16" s="400">
        <v>0</v>
      </c>
      <c r="I16" s="400">
        <v>0</v>
      </c>
      <c r="J16" s="400">
        <v>0</v>
      </c>
      <c r="K16" s="400">
        <v>0</v>
      </c>
      <c r="L16" s="400">
        <v>0</v>
      </c>
      <c r="M16" s="400">
        <v>0</v>
      </c>
      <c r="N16" s="42"/>
      <c r="P16" s="506"/>
      <c r="Q16" s="506"/>
      <c r="R16" s="506"/>
      <c r="S16" s="506"/>
      <c r="T16" s="506"/>
      <c r="U16" s="506"/>
      <c r="V16" s="506"/>
      <c r="W16" s="506"/>
      <c r="X16" s="506"/>
      <c r="Y16" s="506"/>
    </row>
    <row r="17" spans="1:14" s="43" customFormat="1" ht="15" customHeight="1">
      <c r="A17" s="147" t="s">
        <v>65</v>
      </c>
      <c r="B17" s="148" t="s">
        <v>66</v>
      </c>
      <c r="C17" s="149" t="s">
        <v>67</v>
      </c>
      <c r="D17" s="400">
        <v>0</v>
      </c>
      <c r="E17" s="400">
        <v>0</v>
      </c>
      <c r="F17" s="400">
        <v>0</v>
      </c>
      <c r="G17" s="400">
        <v>0</v>
      </c>
      <c r="H17" s="400">
        <v>0</v>
      </c>
      <c r="I17" s="400">
        <v>0</v>
      </c>
      <c r="J17" s="400">
        <v>0</v>
      </c>
      <c r="K17" s="400">
        <v>0</v>
      </c>
      <c r="L17" s="400">
        <v>0</v>
      </c>
      <c r="M17" s="400">
        <v>0</v>
      </c>
      <c r="N17" s="42"/>
    </row>
    <row r="18" spans="1:14" s="43" customFormat="1" ht="15" customHeight="1">
      <c r="A18" s="147" t="s">
        <v>68</v>
      </c>
      <c r="B18" s="148" t="s">
        <v>69</v>
      </c>
      <c r="C18" s="149" t="s">
        <v>8</v>
      </c>
      <c r="D18" s="400">
        <v>0</v>
      </c>
      <c r="E18" s="400">
        <v>0</v>
      </c>
      <c r="F18" s="400">
        <v>0</v>
      </c>
      <c r="G18" s="400">
        <v>0</v>
      </c>
      <c r="H18" s="400">
        <v>0</v>
      </c>
      <c r="I18" s="400">
        <v>0</v>
      </c>
      <c r="J18" s="400">
        <v>0</v>
      </c>
      <c r="K18" s="400">
        <v>0</v>
      </c>
      <c r="L18" s="400">
        <v>0</v>
      </c>
      <c r="M18" s="400">
        <v>0</v>
      </c>
      <c r="N18" s="42"/>
    </row>
    <row r="19" spans="1:14" s="377" customFormat="1" ht="15" customHeight="1">
      <c r="A19" s="184" t="s">
        <v>70</v>
      </c>
      <c r="B19" s="185" t="s">
        <v>71</v>
      </c>
      <c r="C19" s="186" t="s">
        <v>72</v>
      </c>
      <c r="D19" s="398">
        <v>0</v>
      </c>
      <c r="E19" s="398">
        <v>0</v>
      </c>
      <c r="F19" s="398">
        <v>0</v>
      </c>
      <c r="G19" s="398">
        <v>0</v>
      </c>
      <c r="H19" s="398">
        <v>0</v>
      </c>
      <c r="I19" s="398">
        <v>0</v>
      </c>
      <c r="J19" s="398">
        <v>0</v>
      </c>
      <c r="K19" s="398">
        <v>0</v>
      </c>
      <c r="L19" s="398">
        <v>0</v>
      </c>
      <c r="M19" s="398">
        <v>0</v>
      </c>
      <c r="N19" s="376"/>
    </row>
    <row r="20" spans="1:14" s="43" customFormat="1" ht="15" customHeight="1">
      <c r="A20" s="147" t="s">
        <v>73</v>
      </c>
      <c r="B20" s="148" t="s">
        <v>74</v>
      </c>
      <c r="C20" s="149" t="s">
        <v>75</v>
      </c>
      <c r="D20" s="400">
        <v>0</v>
      </c>
      <c r="E20" s="400">
        <v>0</v>
      </c>
      <c r="F20" s="400">
        <v>0</v>
      </c>
      <c r="G20" s="400">
        <v>0</v>
      </c>
      <c r="H20" s="400">
        <v>0</v>
      </c>
      <c r="I20" s="400">
        <v>0</v>
      </c>
      <c r="J20" s="400">
        <v>0</v>
      </c>
      <c r="K20" s="400">
        <v>0</v>
      </c>
      <c r="L20" s="400">
        <v>0</v>
      </c>
      <c r="M20" s="400">
        <v>0</v>
      </c>
      <c r="N20" s="42"/>
    </row>
    <row r="21" spans="1:14" s="43" customFormat="1" ht="15" customHeight="1">
      <c r="A21" s="147" t="s">
        <v>76</v>
      </c>
      <c r="B21" s="148" t="s">
        <v>77</v>
      </c>
      <c r="C21" s="149" t="s">
        <v>78</v>
      </c>
      <c r="D21" s="400">
        <v>0</v>
      </c>
      <c r="E21" s="400">
        <v>0</v>
      </c>
      <c r="F21" s="400">
        <v>0</v>
      </c>
      <c r="G21" s="400">
        <v>0</v>
      </c>
      <c r="H21" s="400">
        <v>0</v>
      </c>
      <c r="I21" s="400">
        <v>0</v>
      </c>
      <c r="J21" s="400">
        <v>0</v>
      </c>
      <c r="K21" s="400">
        <v>0</v>
      </c>
      <c r="L21" s="400">
        <v>0</v>
      </c>
      <c r="M21" s="400">
        <v>0</v>
      </c>
      <c r="N21" s="42"/>
    </row>
    <row r="22" spans="1:14" s="43" customFormat="1" ht="15" customHeight="1">
      <c r="A22" s="147" t="s">
        <v>79</v>
      </c>
      <c r="B22" s="148" t="s">
        <v>80</v>
      </c>
      <c r="C22" s="149" t="s">
        <v>81</v>
      </c>
      <c r="D22" s="400">
        <v>0</v>
      </c>
      <c r="E22" s="400">
        <v>0</v>
      </c>
      <c r="F22" s="400">
        <v>0</v>
      </c>
      <c r="G22" s="400">
        <v>0</v>
      </c>
      <c r="H22" s="400">
        <v>0</v>
      </c>
      <c r="I22" s="400">
        <v>0</v>
      </c>
      <c r="J22" s="400">
        <v>0</v>
      </c>
      <c r="K22" s="400">
        <v>0</v>
      </c>
      <c r="L22" s="400">
        <v>0</v>
      </c>
      <c r="M22" s="400">
        <v>0</v>
      </c>
      <c r="N22" s="42"/>
    </row>
    <row r="23" spans="1:14" s="377" customFormat="1" ht="15" customHeight="1">
      <c r="A23" s="184" t="s">
        <v>82</v>
      </c>
      <c r="B23" s="185" t="s">
        <v>83</v>
      </c>
      <c r="C23" s="186" t="s">
        <v>23</v>
      </c>
      <c r="D23" s="398">
        <v>0</v>
      </c>
      <c r="E23" s="398">
        <v>0</v>
      </c>
      <c r="F23" s="398">
        <v>0</v>
      </c>
      <c r="G23" s="398">
        <v>0</v>
      </c>
      <c r="H23" s="398">
        <v>0</v>
      </c>
      <c r="I23" s="398">
        <v>0</v>
      </c>
      <c r="J23" s="398">
        <v>0</v>
      </c>
      <c r="K23" s="398">
        <v>0</v>
      </c>
      <c r="L23" s="398">
        <v>0</v>
      </c>
      <c r="M23" s="398">
        <v>0</v>
      </c>
      <c r="N23" s="376"/>
    </row>
    <row r="24" spans="1:14" s="377" customFormat="1" ht="15" customHeight="1">
      <c r="A24" s="184" t="s">
        <v>84</v>
      </c>
      <c r="B24" s="185" t="s">
        <v>85</v>
      </c>
      <c r="C24" s="186" t="s">
        <v>86</v>
      </c>
      <c r="D24" s="398">
        <v>0</v>
      </c>
      <c r="E24" s="398">
        <v>0</v>
      </c>
      <c r="F24" s="398">
        <v>0</v>
      </c>
      <c r="G24" s="398">
        <v>0</v>
      </c>
      <c r="H24" s="398">
        <v>0</v>
      </c>
      <c r="I24" s="398">
        <v>0</v>
      </c>
      <c r="J24" s="398">
        <v>0</v>
      </c>
      <c r="K24" s="398">
        <v>0</v>
      </c>
      <c r="L24" s="398">
        <v>0</v>
      </c>
      <c r="M24" s="398">
        <v>0</v>
      </c>
      <c r="N24" s="376"/>
    </row>
    <row r="25" spans="1:14" s="377" customFormat="1" ht="15" customHeight="1">
      <c r="A25" s="184" t="s">
        <v>87</v>
      </c>
      <c r="B25" s="185" t="s">
        <v>88</v>
      </c>
      <c r="C25" s="186" t="s">
        <v>5</v>
      </c>
      <c r="D25" s="398">
        <v>0</v>
      </c>
      <c r="E25" s="398">
        <v>0</v>
      </c>
      <c r="F25" s="398">
        <v>0</v>
      </c>
      <c r="G25" s="398">
        <v>0</v>
      </c>
      <c r="H25" s="398">
        <v>0</v>
      </c>
      <c r="I25" s="398">
        <v>0</v>
      </c>
      <c r="J25" s="398">
        <v>0</v>
      </c>
      <c r="K25" s="398">
        <v>0</v>
      </c>
      <c r="L25" s="398">
        <v>0</v>
      </c>
      <c r="M25" s="398">
        <v>0</v>
      </c>
      <c r="N25" s="376"/>
    </row>
    <row r="26" spans="1:14" s="381" customFormat="1" ht="15" customHeight="1">
      <c r="A26" s="144">
        <v>2</v>
      </c>
      <c r="B26" s="145" t="s">
        <v>89</v>
      </c>
      <c r="C26" s="146" t="s">
        <v>90</v>
      </c>
      <c r="D26" s="396">
        <v>0</v>
      </c>
      <c r="E26" s="396">
        <v>0</v>
      </c>
      <c r="F26" s="396">
        <v>0</v>
      </c>
      <c r="G26" s="396">
        <v>0</v>
      </c>
      <c r="H26" s="396">
        <v>0</v>
      </c>
      <c r="I26" s="396">
        <v>0</v>
      </c>
      <c r="J26" s="396">
        <v>0</v>
      </c>
      <c r="K26" s="396">
        <v>0</v>
      </c>
      <c r="L26" s="396">
        <v>0</v>
      </c>
      <c r="M26" s="396">
        <v>0</v>
      </c>
      <c r="N26" s="380"/>
    </row>
    <row r="27" spans="1:25" s="381" customFormat="1" ht="15" customHeight="1">
      <c r="A27" s="144" t="s">
        <v>91</v>
      </c>
      <c r="B27" s="145" t="s">
        <v>32</v>
      </c>
      <c r="C27" s="146" t="s">
        <v>92</v>
      </c>
      <c r="D27" s="396">
        <v>0</v>
      </c>
      <c r="E27" s="396">
        <v>0</v>
      </c>
      <c r="F27" s="396">
        <v>0</v>
      </c>
      <c r="G27" s="396">
        <v>0</v>
      </c>
      <c r="H27" s="396">
        <v>0</v>
      </c>
      <c r="I27" s="396">
        <v>0</v>
      </c>
      <c r="J27" s="396">
        <v>0</v>
      </c>
      <c r="K27" s="396">
        <v>0</v>
      </c>
      <c r="L27" s="396">
        <v>0</v>
      </c>
      <c r="M27" s="396">
        <v>0</v>
      </c>
      <c r="N27" s="380"/>
      <c r="P27" s="506"/>
      <c r="Q27" s="506"/>
      <c r="R27" s="506"/>
      <c r="S27" s="506"/>
      <c r="T27" s="506"/>
      <c r="U27" s="506"/>
      <c r="V27" s="506"/>
      <c r="W27" s="506"/>
      <c r="X27" s="506"/>
      <c r="Y27" s="506"/>
    </row>
    <row r="28" spans="1:25" s="43" customFormat="1" ht="15" customHeight="1">
      <c r="A28" s="147" t="s">
        <v>93</v>
      </c>
      <c r="B28" s="148" t="s">
        <v>94</v>
      </c>
      <c r="C28" s="149" t="s">
        <v>24</v>
      </c>
      <c r="D28" s="400">
        <v>0</v>
      </c>
      <c r="E28" s="400">
        <v>0</v>
      </c>
      <c r="F28" s="400">
        <v>0</v>
      </c>
      <c r="G28" s="400">
        <v>0</v>
      </c>
      <c r="H28" s="400">
        <v>0</v>
      </c>
      <c r="I28" s="400">
        <v>0</v>
      </c>
      <c r="J28" s="400">
        <v>0</v>
      </c>
      <c r="K28" s="400">
        <v>0</v>
      </c>
      <c r="L28" s="400">
        <v>0</v>
      </c>
      <c r="M28" s="400">
        <v>0</v>
      </c>
      <c r="N28" s="42"/>
      <c r="P28" s="508"/>
      <c r="Q28" s="508"/>
      <c r="R28" s="508"/>
      <c r="S28" s="508"/>
      <c r="T28" s="508"/>
      <c r="U28" s="508"/>
      <c r="V28" s="508"/>
      <c r="W28" s="508"/>
      <c r="X28" s="508"/>
      <c r="Y28" s="508"/>
    </row>
    <row r="29" spans="1:25" s="41" customFormat="1" ht="15" customHeight="1">
      <c r="A29" s="147" t="s">
        <v>95</v>
      </c>
      <c r="B29" s="148" t="s">
        <v>96</v>
      </c>
      <c r="C29" s="149" t="s">
        <v>97</v>
      </c>
      <c r="D29" s="400">
        <v>0</v>
      </c>
      <c r="E29" s="400">
        <v>0</v>
      </c>
      <c r="F29" s="400">
        <v>0</v>
      </c>
      <c r="G29" s="400">
        <v>0</v>
      </c>
      <c r="H29" s="400">
        <v>0</v>
      </c>
      <c r="I29" s="400">
        <v>0</v>
      </c>
      <c r="J29" s="400">
        <v>0</v>
      </c>
      <c r="K29" s="400">
        <v>0</v>
      </c>
      <c r="L29" s="400">
        <v>0</v>
      </c>
      <c r="M29" s="400">
        <v>0</v>
      </c>
      <c r="N29" s="40"/>
      <c r="P29" s="505"/>
      <c r="Q29" s="505"/>
      <c r="R29" s="505"/>
      <c r="S29" s="505"/>
      <c r="T29" s="505"/>
      <c r="U29" s="505"/>
      <c r="V29" s="505"/>
      <c r="W29" s="505"/>
      <c r="X29" s="505"/>
      <c r="Y29" s="505"/>
    </row>
    <row r="30" spans="1:25" s="381" customFormat="1" ht="15" customHeight="1">
      <c r="A30" s="144" t="s">
        <v>98</v>
      </c>
      <c r="B30" s="145" t="s">
        <v>99</v>
      </c>
      <c r="C30" s="146" t="s">
        <v>100</v>
      </c>
      <c r="D30" s="396">
        <v>0</v>
      </c>
      <c r="E30" s="396">
        <v>0</v>
      </c>
      <c r="F30" s="396">
        <v>0</v>
      </c>
      <c r="G30" s="396">
        <v>0</v>
      </c>
      <c r="H30" s="396">
        <v>0</v>
      </c>
      <c r="I30" s="396">
        <v>0</v>
      </c>
      <c r="J30" s="396">
        <v>0</v>
      </c>
      <c r="K30" s="396">
        <v>0</v>
      </c>
      <c r="L30" s="396">
        <v>0</v>
      </c>
      <c r="M30" s="396">
        <v>0</v>
      </c>
      <c r="N30" s="380"/>
      <c r="P30" s="506"/>
      <c r="Q30" s="506"/>
      <c r="R30" s="506"/>
      <c r="S30" s="506"/>
      <c r="T30" s="506"/>
      <c r="U30" s="506"/>
      <c r="V30" s="506"/>
      <c r="W30" s="506"/>
      <c r="X30" s="506"/>
      <c r="Y30" s="506"/>
    </row>
    <row r="31" spans="1:25" s="43" customFormat="1" ht="15" customHeight="1">
      <c r="A31" s="147" t="s">
        <v>101</v>
      </c>
      <c r="B31" s="148" t="s">
        <v>102</v>
      </c>
      <c r="C31" s="149" t="s">
        <v>30</v>
      </c>
      <c r="D31" s="400">
        <v>0</v>
      </c>
      <c r="E31" s="400">
        <v>0</v>
      </c>
      <c r="F31" s="400">
        <v>0</v>
      </c>
      <c r="G31" s="400">
        <v>0</v>
      </c>
      <c r="H31" s="400">
        <v>0</v>
      </c>
      <c r="I31" s="400">
        <v>0</v>
      </c>
      <c r="J31" s="400">
        <v>0</v>
      </c>
      <c r="K31" s="400">
        <v>0</v>
      </c>
      <c r="L31" s="400">
        <v>0</v>
      </c>
      <c r="M31" s="400">
        <v>0</v>
      </c>
      <c r="N31" s="42"/>
      <c r="P31" s="507"/>
      <c r="Q31" s="507"/>
      <c r="R31" s="507"/>
      <c r="S31" s="507"/>
      <c r="T31" s="507"/>
      <c r="U31" s="507"/>
      <c r="V31" s="507"/>
      <c r="W31" s="507"/>
      <c r="X31" s="507"/>
      <c r="Y31" s="507"/>
    </row>
    <row r="32" spans="1:14" s="43" customFormat="1" ht="15" customHeight="1">
      <c r="A32" s="147" t="s">
        <v>103</v>
      </c>
      <c r="B32" s="148" t="s">
        <v>104</v>
      </c>
      <c r="C32" s="149" t="s">
        <v>105</v>
      </c>
      <c r="D32" s="400">
        <v>0</v>
      </c>
      <c r="E32" s="400">
        <v>0</v>
      </c>
      <c r="F32" s="400">
        <v>0</v>
      </c>
      <c r="G32" s="400">
        <v>0</v>
      </c>
      <c r="H32" s="400">
        <v>0</v>
      </c>
      <c r="I32" s="400">
        <v>0</v>
      </c>
      <c r="J32" s="400">
        <v>0</v>
      </c>
      <c r="K32" s="400">
        <v>0</v>
      </c>
      <c r="L32" s="400">
        <v>0</v>
      </c>
      <c r="M32" s="400">
        <v>0</v>
      </c>
      <c r="N32" s="42"/>
    </row>
    <row r="33" spans="1:14" s="43" customFormat="1" ht="15" customHeight="1">
      <c r="A33" s="147" t="s">
        <v>106</v>
      </c>
      <c r="B33" s="148" t="s">
        <v>107</v>
      </c>
      <c r="C33" s="149" t="s">
        <v>108</v>
      </c>
      <c r="D33" s="400">
        <v>0</v>
      </c>
      <c r="E33" s="400">
        <v>0</v>
      </c>
      <c r="F33" s="400">
        <v>0</v>
      </c>
      <c r="G33" s="400">
        <v>0</v>
      </c>
      <c r="H33" s="400">
        <v>0</v>
      </c>
      <c r="I33" s="400">
        <v>0</v>
      </c>
      <c r="J33" s="400">
        <v>0</v>
      </c>
      <c r="K33" s="400">
        <v>0</v>
      </c>
      <c r="L33" s="400">
        <v>0</v>
      </c>
      <c r="M33" s="400">
        <v>0</v>
      </c>
      <c r="N33" s="42"/>
    </row>
    <row r="34" spans="1:14" s="43" customFormat="1" ht="15" customHeight="1">
      <c r="A34" s="147" t="s">
        <v>109</v>
      </c>
      <c r="B34" s="148" t="s">
        <v>110</v>
      </c>
      <c r="C34" s="149" t="s">
        <v>111</v>
      </c>
      <c r="D34" s="400">
        <v>0</v>
      </c>
      <c r="E34" s="400">
        <v>0</v>
      </c>
      <c r="F34" s="400">
        <v>0</v>
      </c>
      <c r="G34" s="400">
        <v>0</v>
      </c>
      <c r="H34" s="400">
        <v>0</v>
      </c>
      <c r="I34" s="400">
        <v>0</v>
      </c>
      <c r="J34" s="400">
        <v>0</v>
      </c>
      <c r="K34" s="400">
        <v>0</v>
      </c>
      <c r="L34" s="400">
        <v>0</v>
      </c>
      <c r="M34" s="400">
        <v>0</v>
      </c>
      <c r="N34" s="42"/>
    </row>
    <row r="35" spans="1:14" s="43" customFormat="1" ht="15" customHeight="1">
      <c r="A35" s="147" t="s">
        <v>135</v>
      </c>
      <c r="B35" s="148" t="s">
        <v>136</v>
      </c>
      <c r="C35" s="149" t="s">
        <v>137</v>
      </c>
      <c r="D35" s="400">
        <v>0</v>
      </c>
      <c r="E35" s="400">
        <v>0</v>
      </c>
      <c r="F35" s="400">
        <v>0</v>
      </c>
      <c r="G35" s="400">
        <v>0</v>
      </c>
      <c r="H35" s="400">
        <v>0</v>
      </c>
      <c r="I35" s="400">
        <v>0</v>
      </c>
      <c r="J35" s="400">
        <v>0</v>
      </c>
      <c r="K35" s="400">
        <v>0</v>
      </c>
      <c r="L35" s="400">
        <v>0</v>
      </c>
      <c r="M35" s="400">
        <v>0</v>
      </c>
      <c r="N35" s="42"/>
    </row>
    <row r="36" spans="1:14" s="43" customFormat="1" ht="15" customHeight="1">
      <c r="A36" s="147" t="s">
        <v>143</v>
      </c>
      <c r="B36" s="148" t="s">
        <v>144</v>
      </c>
      <c r="C36" s="149" t="s">
        <v>145</v>
      </c>
      <c r="D36" s="400">
        <v>0</v>
      </c>
      <c r="E36" s="400">
        <v>0</v>
      </c>
      <c r="F36" s="400">
        <v>0</v>
      </c>
      <c r="G36" s="400">
        <v>0</v>
      </c>
      <c r="H36" s="400">
        <v>0</v>
      </c>
      <c r="I36" s="400">
        <v>0</v>
      </c>
      <c r="J36" s="400">
        <v>0</v>
      </c>
      <c r="K36" s="400">
        <v>0</v>
      </c>
      <c r="L36" s="400">
        <v>0</v>
      </c>
      <c r="M36" s="400">
        <v>0</v>
      </c>
      <c r="N36" s="42"/>
    </row>
    <row r="37" spans="1:14" s="43" customFormat="1" ht="15" customHeight="1">
      <c r="A37" s="147" t="s">
        <v>173</v>
      </c>
      <c r="B37" s="148" t="s">
        <v>174</v>
      </c>
      <c r="C37" s="149" t="s">
        <v>29</v>
      </c>
      <c r="D37" s="400">
        <v>0</v>
      </c>
      <c r="E37" s="400">
        <v>0</v>
      </c>
      <c r="F37" s="400">
        <v>0</v>
      </c>
      <c r="G37" s="400">
        <v>0</v>
      </c>
      <c r="H37" s="400">
        <v>0</v>
      </c>
      <c r="I37" s="400">
        <v>0</v>
      </c>
      <c r="J37" s="400">
        <v>0</v>
      </c>
      <c r="K37" s="400">
        <v>0</v>
      </c>
      <c r="L37" s="400">
        <v>0</v>
      </c>
      <c r="M37" s="400">
        <v>0</v>
      </c>
      <c r="N37" s="42"/>
    </row>
    <row r="38" spans="1:14" s="43" customFormat="1" ht="15" customHeight="1">
      <c r="A38" s="147" t="s">
        <v>175</v>
      </c>
      <c r="B38" s="148" t="s">
        <v>176</v>
      </c>
      <c r="C38" s="149" t="s">
        <v>28</v>
      </c>
      <c r="D38" s="400">
        <v>0</v>
      </c>
      <c r="E38" s="400">
        <v>0</v>
      </c>
      <c r="F38" s="400">
        <v>0</v>
      </c>
      <c r="G38" s="400">
        <v>0</v>
      </c>
      <c r="H38" s="400">
        <v>0</v>
      </c>
      <c r="I38" s="400">
        <v>0</v>
      </c>
      <c r="J38" s="400">
        <v>0</v>
      </c>
      <c r="K38" s="400">
        <v>0</v>
      </c>
      <c r="L38" s="400">
        <v>0</v>
      </c>
      <c r="M38" s="400">
        <v>0</v>
      </c>
      <c r="N38" s="42"/>
    </row>
    <row r="39" spans="1:14" s="43" customFormat="1" ht="15" customHeight="1">
      <c r="A39" s="147" t="s">
        <v>177</v>
      </c>
      <c r="B39" s="148" t="s">
        <v>178</v>
      </c>
      <c r="C39" s="149" t="s">
        <v>22</v>
      </c>
      <c r="D39" s="400">
        <v>0</v>
      </c>
      <c r="E39" s="400">
        <v>0</v>
      </c>
      <c r="F39" s="400">
        <v>0</v>
      </c>
      <c r="G39" s="400">
        <v>0</v>
      </c>
      <c r="H39" s="400">
        <v>0</v>
      </c>
      <c r="I39" s="400">
        <v>0</v>
      </c>
      <c r="J39" s="400">
        <v>0</v>
      </c>
      <c r="K39" s="400">
        <v>0</v>
      </c>
      <c r="L39" s="400">
        <v>0</v>
      </c>
      <c r="M39" s="400">
        <v>0</v>
      </c>
      <c r="N39" s="42"/>
    </row>
    <row r="40" spans="1:14" s="43" customFormat="1" ht="15" customHeight="1">
      <c r="A40" s="147" t="s">
        <v>179</v>
      </c>
      <c r="B40" s="148" t="s">
        <v>180</v>
      </c>
      <c r="C40" s="149" t="s">
        <v>27</v>
      </c>
      <c r="D40" s="400">
        <v>0</v>
      </c>
      <c r="E40" s="400">
        <v>0</v>
      </c>
      <c r="F40" s="400">
        <v>0</v>
      </c>
      <c r="G40" s="400">
        <v>0</v>
      </c>
      <c r="H40" s="400">
        <v>0</v>
      </c>
      <c r="I40" s="400">
        <v>0</v>
      </c>
      <c r="J40" s="400">
        <v>0</v>
      </c>
      <c r="K40" s="400">
        <v>0</v>
      </c>
      <c r="L40" s="400">
        <v>0</v>
      </c>
      <c r="M40" s="400">
        <v>0</v>
      </c>
      <c r="N40" s="42"/>
    </row>
    <row r="41" spans="1:14" s="43" customFormat="1" ht="15" customHeight="1">
      <c r="A41" s="147" t="s">
        <v>181</v>
      </c>
      <c r="B41" s="148" t="s">
        <v>182</v>
      </c>
      <c r="C41" s="149" t="s">
        <v>183</v>
      </c>
      <c r="D41" s="400">
        <v>0</v>
      </c>
      <c r="E41" s="400">
        <v>0</v>
      </c>
      <c r="F41" s="400">
        <v>0</v>
      </c>
      <c r="G41" s="400">
        <v>0</v>
      </c>
      <c r="H41" s="400">
        <v>0</v>
      </c>
      <c r="I41" s="400">
        <v>0</v>
      </c>
      <c r="J41" s="400">
        <v>0</v>
      </c>
      <c r="K41" s="400">
        <v>0</v>
      </c>
      <c r="L41" s="400">
        <v>0</v>
      </c>
      <c r="M41" s="400">
        <v>0</v>
      </c>
      <c r="N41" s="42"/>
    </row>
    <row r="42" spans="1:14" s="43" customFormat="1" ht="15" customHeight="1">
      <c r="A42" s="187" t="s">
        <v>184</v>
      </c>
      <c r="B42" s="188" t="s">
        <v>185</v>
      </c>
      <c r="C42" s="189" t="s">
        <v>186</v>
      </c>
      <c r="D42" s="402">
        <v>0</v>
      </c>
      <c r="E42" s="402">
        <v>0</v>
      </c>
      <c r="F42" s="402">
        <v>0</v>
      </c>
      <c r="G42" s="402">
        <v>0</v>
      </c>
      <c r="H42" s="402">
        <v>0</v>
      </c>
      <c r="I42" s="402">
        <v>0</v>
      </c>
      <c r="J42" s="402">
        <v>0</v>
      </c>
      <c r="K42" s="402">
        <v>0</v>
      </c>
      <c r="L42" s="402">
        <v>0</v>
      </c>
      <c r="M42" s="402">
        <v>0</v>
      </c>
      <c r="N42" s="42"/>
    </row>
    <row r="43" spans="1:16" s="49" customFormat="1" ht="15.75" customHeight="1" hidden="1">
      <c r="A43" s="44"/>
      <c r="B43" s="45" t="s">
        <v>302</v>
      </c>
      <c r="C43" s="46"/>
      <c r="D43" s="47"/>
      <c r="E43" s="45"/>
      <c r="F43" s="45"/>
      <c r="G43" s="45"/>
      <c r="H43" s="45"/>
      <c r="I43" s="45"/>
      <c r="J43" s="45"/>
      <c r="K43" s="45"/>
      <c r="L43" s="45"/>
      <c r="M43" s="45"/>
      <c r="N43" s="45"/>
      <c r="O43" s="48"/>
      <c r="P43" s="48"/>
    </row>
    <row r="44" spans="1:18" ht="13.5" customHeight="1">
      <c r="A44" s="497" t="s">
        <v>438</v>
      </c>
      <c r="B44" s="497"/>
      <c r="C44" s="497"/>
      <c r="D44" s="190"/>
      <c r="E44" s="498"/>
      <c r="F44" s="498"/>
      <c r="G44" s="498"/>
      <c r="H44" s="498"/>
      <c r="I44" s="509" t="s">
        <v>439</v>
      </c>
      <c r="J44" s="509"/>
      <c r="K44" s="509"/>
      <c r="L44" s="509"/>
      <c r="M44" s="509"/>
      <c r="N44" s="90"/>
      <c r="O44" s="14"/>
      <c r="P44" s="14"/>
      <c r="Q44" s="14"/>
      <c r="R44" s="14"/>
    </row>
    <row r="45" spans="1:19" s="63" customFormat="1" ht="12.75" customHeight="1">
      <c r="A45" s="459" t="s">
        <v>455</v>
      </c>
      <c r="B45" s="459"/>
      <c r="C45" s="459"/>
      <c r="D45" s="250"/>
      <c r="E45" s="482"/>
      <c r="F45" s="482"/>
      <c r="G45" s="482"/>
      <c r="H45" s="482"/>
      <c r="I45" s="510" t="s">
        <v>434</v>
      </c>
      <c r="J45" s="510"/>
      <c r="K45" s="510"/>
      <c r="L45" s="510"/>
      <c r="M45" s="510"/>
      <c r="N45" s="251"/>
      <c r="O45" s="252"/>
      <c r="P45" s="252"/>
      <c r="Q45" s="248"/>
      <c r="R45" s="248"/>
      <c r="S45" s="248"/>
    </row>
    <row r="46" spans="1:19" s="63" customFormat="1" ht="12.75" customHeight="1">
      <c r="A46" s="459" t="s">
        <v>456</v>
      </c>
      <c r="B46" s="459"/>
      <c r="C46" s="459"/>
      <c r="D46" s="250"/>
      <c r="E46" s="510"/>
      <c r="F46" s="510"/>
      <c r="G46" s="253"/>
      <c r="H46" s="253"/>
      <c r="I46" s="510"/>
      <c r="J46" s="510"/>
      <c r="K46" s="510"/>
      <c r="L46" s="510"/>
      <c r="M46" s="510"/>
      <c r="N46" s="251"/>
      <c r="O46" s="254"/>
      <c r="P46" s="254"/>
      <c r="Q46" s="249"/>
      <c r="R46" s="249"/>
      <c r="S46" s="249"/>
    </row>
    <row r="47" spans="1:16" ht="12.75">
      <c r="A47" s="153"/>
      <c r="B47" s="54"/>
      <c r="C47" s="91"/>
      <c r="D47" s="190"/>
      <c r="E47" s="157"/>
      <c r="F47" s="157"/>
      <c r="G47" s="157"/>
      <c r="H47" s="157"/>
      <c r="I47" s="157"/>
      <c r="J47" s="157"/>
      <c r="K47" s="157"/>
      <c r="L47" s="157"/>
      <c r="M47" s="157"/>
      <c r="N47" s="20"/>
      <c r="O47" s="20"/>
      <c r="P47" s="20"/>
    </row>
    <row r="48" spans="3:16" ht="15.75" customHeight="1">
      <c r="C48" s="20"/>
      <c r="D48" s="50"/>
      <c r="E48" s="20"/>
      <c r="F48" s="20"/>
      <c r="G48" s="20"/>
      <c r="H48" s="20"/>
      <c r="I48" s="20"/>
      <c r="J48" s="20"/>
      <c r="K48" s="20"/>
      <c r="L48" s="20"/>
      <c r="M48" s="20"/>
      <c r="N48" s="20"/>
      <c r="O48" s="20"/>
      <c r="P48" s="20"/>
    </row>
    <row r="49" spans="3:7" ht="15.75" customHeight="1">
      <c r="C49" s="20"/>
      <c r="D49" s="51"/>
      <c r="E49" s="20"/>
      <c r="F49" s="20"/>
      <c r="G49" s="20"/>
    </row>
    <row r="50" spans="3:5" ht="15.75" customHeight="1">
      <c r="C50" s="7"/>
      <c r="D50" s="50"/>
      <c r="E50" s="20"/>
    </row>
    <row r="51" spans="4:5" ht="15.75" customHeight="1">
      <c r="D51" s="50"/>
      <c r="E51" s="20"/>
    </row>
    <row r="52" spans="4:5" ht="15.75" customHeight="1">
      <c r="D52" s="50"/>
      <c r="E52" s="20"/>
    </row>
  </sheetData>
  <sheetProtection/>
  <mergeCells count="37">
    <mergeCell ref="A46:C46"/>
    <mergeCell ref="E46:F46"/>
    <mergeCell ref="A44:C44"/>
    <mergeCell ref="A45:C45"/>
    <mergeCell ref="I45:M45"/>
    <mergeCell ref="G9:G10"/>
    <mergeCell ref="H9:H10"/>
    <mergeCell ref="I46:M46"/>
    <mergeCell ref="A7:A10"/>
    <mergeCell ref="B7:B10"/>
    <mergeCell ref="P29:Y29"/>
    <mergeCell ref="P30:Y30"/>
    <mergeCell ref="P31:Y31"/>
    <mergeCell ref="E44:H44"/>
    <mergeCell ref="E45:H45"/>
    <mergeCell ref="P16:Y16"/>
    <mergeCell ref="P27:Y27"/>
    <mergeCell ref="P28:Y28"/>
    <mergeCell ref="I44:M44"/>
    <mergeCell ref="C7:C10"/>
    <mergeCell ref="D7:M7"/>
    <mergeCell ref="D8:D10"/>
    <mergeCell ref="E8:E10"/>
    <mergeCell ref="F8:I8"/>
    <mergeCell ref="J8:K8"/>
    <mergeCell ref="L8:L10"/>
    <mergeCell ref="M8:M10"/>
    <mergeCell ref="I9:I10"/>
    <mergeCell ref="J9:J10"/>
    <mergeCell ref="K9:K10"/>
    <mergeCell ref="F9:F10"/>
    <mergeCell ref="D1:J1"/>
    <mergeCell ref="D2:J2"/>
    <mergeCell ref="D3:K3"/>
    <mergeCell ref="D4:K4"/>
    <mergeCell ref="D5:J5"/>
    <mergeCell ref="K6:M6"/>
  </mergeCells>
  <printOptions horizontalCentered="1"/>
  <pageMargins left="0.72" right="0.616141732" top="0.52" bottom="0.236220472440945" header="0.39" footer="0.236220472440945"/>
  <pageSetup firstPageNumber="5" useFirstPageNumber="1" horizontalDpi="300" verticalDpi="300" orientation="landscape" paperSize="8" r:id="rId3"/>
  <legacyDrawing r:id="rId2"/>
</worksheet>
</file>

<file path=xl/worksheets/sheet9.xml><?xml version="1.0" encoding="utf-8"?>
<worksheet xmlns="http://schemas.openxmlformats.org/spreadsheetml/2006/main" xmlns:r="http://schemas.openxmlformats.org/officeDocument/2006/relationships">
  <sheetPr>
    <tabColor indexed="35"/>
  </sheetPr>
  <dimension ref="A1:CM43"/>
  <sheetViews>
    <sheetView zoomScale="80" zoomScaleNormal="80" zoomScalePageLayoutView="0" workbookViewId="0" topLeftCell="A1">
      <pane xSplit="4" ySplit="7" topLeftCell="E29" activePane="bottomRight" state="frozen"/>
      <selection pane="topLeft" activeCell="Y8" sqref="Y8"/>
      <selection pane="topRight" activeCell="Y8" sqref="Y8"/>
      <selection pane="bottomLeft" activeCell="Y8" sqref="Y8"/>
      <selection pane="bottomRight" activeCell="A39" sqref="A39:C40"/>
    </sheetView>
  </sheetViews>
  <sheetFormatPr defaultColWidth="9.140625" defaultRowHeight="12.75"/>
  <cols>
    <col min="1" max="1" width="6.421875" style="153" customWidth="1"/>
    <col min="2" max="2" width="26.7109375" style="54" customWidth="1"/>
    <col min="3" max="3" width="5.8515625" style="54" customWidth="1"/>
    <col min="4" max="4" width="9.8515625" style="54" customWidth="1"/>
    <col min="5" max="5" width="8.8515625" style="54" customWidth="1"/>
    <col min="6" max="7" width="8.57421875" style="54" customWidth="1"/>
    <col min="8" max="31" width="7.00390625" style="54" customWidth="1"/>
    <col min="32" max="32" width="13.28125" style="54" customWidth="1"/>
    <col min="33" max="36" width="4.57421875" style="54" customWidth="1"/>
    <col min="37" max="16384" width="9.140625" style="54" customWidth="1"/>
  </cols>
  <sheetData>
    <row r="1" spans="2:31" ht="15.75">
      <c r="B1" s="91"/>
      <c r="C1" s="484" t="s">
        <v>33</v>
      </c>
      <c r="D1" s="484"/>
      <c r="E1" s="484"/>
      <c r="F1" s="484"/>
      <c r="G1" s="484"/>
      <c r="H1" s="484"/>
      <c r="I1" s="484"/>
      <c r="J1" s="484"/>
      <c r="K1" s="484"/>
      <c r="L1" s="484"/>
      <c r="M1" s="484"/>
      <c r="N1" s="484"/>
      <c r="O1" s="484"/>
      <c r="P1" s="484"/>
      <c r="Q1" s="484"/>
      <c r="R1" s="484"/>
      <c r="S1" s="484"/>
      <c r="T1" s="484"/>
      <c r="U1" s="484"/>
      <c r="V1" s="484"/>
      <c r="W1" s="484"/>
      <c r="X1" s="484"/>
      <c r="Y1" s="484"/>
      <c r="Z1" s="484"/>
      <c r="AA1" s="261"/>
      <c r="AB1" s="511" t="s">
        <v>306</v>
      </c>
      <c r="AC1" s="511"/>
      <c r="AD1" s="511"/>
      <c r="AE1" s="511"/>
    </row>
    <row r="2" spans="2:31" ht="15.75">
      <c r="B2" s="91"/>
      <c r="C2" s="512" t="s">
        <v>227</v>
      </c>
      <c r="D2" s="512"/>
      <c r="E2" s="512"/>
      <c r="F2" s="512"/>
      <c r="G2" s="512"/>
      <c r="H2" s="512"/>
      <c r="I2" s="512"/>
      <c r="J2" s="512"/>
      <c r="K2" s="512"/>
      <c r="L2" s="512"/>
      <c r="M2" s="512"/>
      <c r="N2" s="512"/>
      <c r="O2" s="512"/>
      <c r="P2" s="512"/>
      <c r="Q2" s="512"/>
      <c r="R2" s="512"/>
      <c r="S2" s="512"/>
      <c r="T2" s="512"/>
      <c r="U2" s="512"/>
      <c r="V2" s="512"/>
      <c r="W2" s="512"/>
      <c r="X2" s="512"/>
      <c r="Y2" s="512"/>
      <c r="Z2" s="512"/>
      <c r="AA2" s="262"/>
      <c r="AB2" s="511"/>
      <c r="AC2" s="511"/>
      <c r="AD2" s="511"/>
      <c r="AE2" s="511"/>
    </row>
    <row r="3" spans="2:31" s="136" customFormat="1" ht="15.75">
      <c r="B3" s="195" t="s">
        <v>307</v>
      </c>
      <c r="C3" s="263"/>
      <c r="D3" s="513" t="s">
        <v>308</v>
      </c>
      <c r="E3" s="513"/>
      <c r="F3" s="513"/>
      <c r="G3" s="513"/>
      <c r="H3" s="513"/>
      <c r="I3" s="513"/>
      <c r="J3" s="513"/>
      <c r="K3" s="513"/>
      <c r="L3" s="513"/>
      <c r="M3" s="513"/>
      <c r="N3" s="513"/>
      <c r="O3" s="513"/>
      <c r="P3" s="513"/>
      <c r="Q3" s="513"/>
      <c r="R3" s="513"/>
      <c r="S3" s="513"/>
      <c r="T3" s="513"/>
      <c r="U3" s="513"/>
      <c r="V3" s="513"/>
      <c r="W3" s="513"/>
      <c r="X3" s="513"/>
      <c r="Y3" s="513"/>
      <c r="Z3" s="513"/>
      <c r="AA3" s="513"/>
      <c r="AB3" s="514" t="s">
        <v>432</v>
      </c>
      <c r="AC3" s="514"/>
      <c r="AD3" s="514"/>
      <c r="AE3" s="514"/>
    </row>
    <row r="4" spans="3:31" ht="16.5" customHeight="1">
      <c r="C4" s="262"/>
      <c r="D4" s="485" t="s">
        <v>442</v>
      </c>
      <c r="E4" s="485"/>
      <c r="F4" s="485"/>
      <c r="G4" s="485"/>
      <c r="H4" s="485"/>
      <c r="I4" s="485"/>
      <c r="J4" s="485"/>
      <c r="K4" s="485"/>
      <c r="L4" s="485"/>
      <c r="M4" s="485"/>
      <c r="N4" s="485"/>
      <c r="O4" s="485"/>
      <c r="P4" s="485"/>
      <c r="Q4" s="485"/>
      <c r="R4" s="485"/>
      <c r="S4" s="485"/>
      <c r="T4" s="485"/>
      <c r="U4" s="485"/>
      <c r="V4" s="485"/>
      <c r="W4" s="485"/>
      <c r="X4" s="485"/>
      <c r="Y4" s="485"/>
      <c r="Z4" s="485"/>
      <c r="AA4" s="485"/>
      <c r="AB4" s="514" t="s">
        <v>309</v>
      </c>
      <c r="AC4" s="514"/>
      <c r="AD4" s="514"/>
      <c r="AE4" s="514"/>
    </row>
    <row r="5" spans="1:31" ht="13.5" customHeight="1">
      <c r="A5" s="194"/>
      <c r="B5" s="157"/>
      <c r="C5" s="157"/>
      <c r="D5" s="36"/>
      <c r="E5" s="157"/>
      <c r="F5" s="157"/>
      <c r="G5" s="157"/>
      <c r="H5" s="157"/>
      <c r="I5" s="157"/>
      <c r="J5" s="157"/>
      <c r="K5" s="157"/>
      <c r="L5" s="157"/>
      <c r="M5" s="157"/>
      <c r="N5" s="157"/>
      <c r="O5" s="157"/>
      <c r="P5" s="157"/>
      <c r="Q5" s="264"/>
      <c r="R5" s="157"/>
      <c r="S5" s="157"/>
      <c r="U5" s="264"/>
      <c r="V5" s="264"/>
      <c r="AA5" s="486" t="s">
        <v>230</v>
      </c>
      <c r="AB5" s="486"/>
      <c r="AC5" s="486"/>
      <c r="AD5" s="486"/>
      <c r="AE5" s="486"/>
    </row>
    <row r="6" spans="1:31" s="260" customFormat="1" ht="36" customHeight="1">
      <c r="A6" s="138" t="s">
        <v>0</v>
      </c>
      <c r="B6" s="138" t="s">
        <v>389</v>
      </c>
      <c r="C6" s="138" t="s">
        <v>41</v>
      </c>
      <c r="D6" s="382" t="s">
        <v>453</v>
      </c>
      <c r="E6" s="138" t="s">
        <v>56</v>
      </c>
      <c r="F6" s="138" t="s">
        <v>67</v>
      </c>
      <c r="G6" s="138" t="s">
        <v>8</v>
      </c>
      <c r="H6" s="382" t="s">
        <v>75</v>
      </c>
      <c r="I6" s="138" t="s">
        <v>78</v>
      </c>
      <c r="J6" s="138" t="s">
        <v>81</v>
      </c>
      <c r="K6" s="138" t="s">
        <v>23</v>
      </c>
      <c r="L6" s="382" t="s">
        <v>86</v>
      </c>
      <c r="M6" s="138" t="s">
        <v>5</v>
      </c>
      <c r="N6" s="382" t="s">
        <v>24</v>
      </c>
      <c r="O6" s="138" t="s">
        <v>97</v>
      </c>
      <c r="P6" s="382" t="s">
        <v>30</v>
      </c>
      <c r="Q6" s="382" t="s">
        <v>105</v>
      </c>
      <c r="R6" s="138" t="s">
        <v>108</v>
      </c>
      <c r="S6" s="138" t="s">
        <v>111</v>
      </c>
      <c r="T6" s="138" t="s">
        <v>137</v>
      </c>
      <c r="U6" s="138" t="s">
        <v>145</v>
      </c>
      <c r="V6" s="138" t="s">
        <v>29</v>
      </c>
      <c r="W6" s="138" t="s">
        <v>28</v>
      </c>
      <c r="X6" s="382" t="s">
        <v>22</v>
      </c>
      <c r="Y6" s="382" t="s">
        <v>27</v>
      </c>
      <c r="Z6" s="138" t="s">
        <v>183</v>
      </c>
      <c r="AA6" s="138" t="s">
        <v>186</v>
      </c>
      <c r="AB6" s="138" t="s">
        <v>191</v>
      </c>
      <c r="AC6" s="138" t="s">
        <v>194</v>
      </c>
      <c r="AD6" s="138" t="s">
        <v>197</v>
      </c>
      <c r="AE6" s="382" t="s">
        <v>390</v>
      </c>
    </row>
    <row r="7" spans="1:91" s="266" customFormat="1" ht="12.75">
      <c r="A7" s="226">
        <v>1</v>
      </c>
      <c r="B7" s="226">
        <v>2</v>
      </c>
      <c r="C7" s="226">
        <v>3</v>
      </c>
      <c r="D7" s="403">
        <v>4</v>
      </c>
      <c r="E7" s="403">
        <v>5</v>
      </c>
      <c r="F7" s="403">
        <v>6</v>
      </c>
      <c r="G7" s="403">
        <v>7</v>
      </c>
      <c r="H7" s="403">
        <v>8</v>
      </c>
      <c r="I7" s="403">
        <v>9</v>
      </c>
      <c r="J7" s="403">
        <v>10</v>
      </c>
      <c r="K7" s="403">
        <v>11</v>
      </c>
      <c r="L7" s="403">
        <v>12</v>
      </c>
      <c r="M7" s="403">
        <v>13</v>
      </c>
      <c r="N7" s="403">
        <v>14</v>
      </c>
      <c r="O7" s="403">
        <v>15</v>
      </c>
      <c r="P7" s="403">
        <v>16</v>
      </c>
      <c r="Q7" s="403">
        <v>17</v>
      </c>
      <c r="R7" s="403">
        <v>18</v>
      </c>
      <c r="S7" s="403">
        <v>19</v>
      </c>
      <c r="T7" s="403">
        <v>20</v>
      </c>
      <c r="U7" s="403">
        <v>21</v>
      </c>
      <c r="V7" s="403">
        <v>22</v>
      </c>
      <c r="W7" s="403">
        <v>23</v>
      </c>
      <c r="X7" s="403">
        <v>24</v>
      </c>
      <c r="Y7" s="403">
        <v>25</v>
      </c>
      <c r="Z7" s="403">
        <v>26</v>
      </c>
      <c r="AA7" s="403">
        <v>27</v>
      </c>
      <c r="AB7" s="403">
        <v>28</v>
      </c>
      <c r="AC7" s="403">
        <v>29</v>
      </c>
      <c r="AD7" s="403">
        <v>30</v>
      </c>
      <c r="AE7" s="403">
        <v>31</v>
      </c>
      <c r="AF7" s="265"/>
      <c r="AG7" s="265"/>
      <c r="AH7" s="265"/>
      <c r="AI7" s="265"/>
      <c r="AJ7" s="265"/>
      <c r="AK7" s="265"/>
      <c r="AL7" s="265"/>
      <c r="AM7" s="265"/>
      <c r="AN7" s="265"/>
      <c r="AO7" s="265"/>
      <c r="AP7" s="265"/>
      <c r="AQ7" s="265"/>
      <c r="AR7" s="265"/>
      <c r="AS7" s="265"/>
      <c r="AT7" s="265"/>
      <c r="AU7" s="265"/>
      <c r="AV7" s="265"/>
      <c r="AW7" s="265"/>
      <c r="AX7" s="265"/>
      <c r="AY7" s="265"/>
      <c r="AZ7" s="265"/>
      <c r="BA7" s="265"/>
      <c r="BB7" s="265"/>
      <c r="BC7" s="265"/>
      <c r="BD7" s="265"/>
      <c r="BE7" s="265"/>
      <c r="BF7" s="265"/>
      <c r="BG7" s="265"/>
      <c r="BH7" s="265"/>
      <c r="BI7" s="265"/>
      <c r="BJ7" s="265"/>
      <c r="BK7" s="265"/>
      <c r="BL7" s="265"/>
      <c r="BM7" s="265"/>
      <c r="BN7" s="265"/>
      <c r="BO7" s="265"/>
      <c r="BP7" s="265"/>
      <c r="BQ7" s="265"/>
      <c r="BR7" s="265"/>
      <c r="BS7" s="265"/>
      <c r="BT7" s="265"/>
      <c r="BU7" s="265"/>
      <c r="BV7" s="265"/>
      <c r="BW7" s="265"/>
      <c r="BX7" s="265"/>
      <c r="BY7" s="265"/>
      <c r="BZ7" s="265"/>
      <c r="CA7" s="265"/>
      <c r="CB7" s="265"/>
      <c r="CC7" s="265"/>
      <c r="CD7" s="265"/>
      <c r="CE7" s="265"/>
      <c r="CF7" s="265"/>
      <c r="CG7" s="265"/>
      <c r="CH7" s="265"/>
      <c r="CI7" s="265"/>
      <c r="CJ7" s="265"/>
      <c r="CK7" s="265"/>
      <c r="CL7" s="265"/>
      <c r="CM7" s="265"/>
    </row>
    <row r="8" spans="1:32" s="136" customFormat="1" ht="21.75" customHeight="1">
      <c r="A8" s="183" t="s">
        <v>54</v>
      </c>
      <c r="B8" s="200" t="s">
        <v>414</v>
      </c>
      <c r="C8" s="192" t="s">
        <v>56</v>
      </c>
      <c r="D8" s="428">
        <v>1072.1737</v>
      </c>
      <c r="E8" s="429">
        <v>1072.0902</v>
      </c>
      <c r="F8" s="429">
        <v>0</v>
      </c>
      <c r="G8" s="429">
        <v>0</v>
      </c>
      <c r="H8" s="429">
        <v>0</v>
      </c>
      <c r="I8" s="429">
        <v>0</v>
      </c>
      <c r="J8" s="429">
        <v>0</v>
      </c>
      <c r="K8" s="429">
        <v>0</v>
      </c>
      <c r="L8" s="429">
        <v>0</v>
      </c>
      <c r="M8" s="429">
        <v>0</v>
      </c>
      <c r="N8" s="429">
        <v>0.01</v>
      </c>
      <c r="O8" s="429">
        <v>0</v>
      </c>
      <c r="P8" s="429">
        <v>0</v>
      </c>
      <c r="Q8" s="429">
        <v>0</v>
      </c>
      <c r="R8" s="429">
        <v>0</v>
      </c>
      <c r="S8" s="429">
        <v>0</v>
      </c>
      <c r="T8" s="429">
        <v>0</v>
      </c>
      <c r="U8" s="429">
        <v>0.0735</v>
      </c>
      <c r="V8" s="429">
        <v>0</v>
      </c>
      <c r="W8" s="429">
        <v>0</v>
      </c>
      <c r="X8" s="429">
        <v>0</v>
      </c>
      <c r="Y8" s="429">
        <v>0</v>
      </c>
      <c r="Z8" s="429">
        <v>0</v>
      </c>
      <c r="AA8" s="429">
        <v>0</v>
      </c>
      <c r="AB8" s="429">
        <v>0</v>
      </c>
      <c r="AC8" s="429">
        <v>0</v>
      </c>
      <c r="AD8" s="429">
        <v>0</v>
      </c>
      <c r="AE8" s="429">
        <v>0</v>
      </c>
      <c r="AF8" s="407">
        <f>E35</f>
        <v>1072.0902</v>
      </c>
    </row>
    <row r="9" spans="1:32" s="136" customFormat="1" ht="21.75" customHeight="1">
      <c r="A9" s="147" t="s">
        <v>65</v>
      </c>
      <c r="B9" s="257" t="s">
        <v>270</v>
      </c>
      <c r="C9" s="56" t="s">
        <v>67</v>
      </c>
      <c r="D9" s="390">
        <v>1960.6807000000003</v>
      </c>
      <c r="E9" s="430">
        <v>0</v>
      </c>
      <c r="F9" s="430">
        <v>1959.2894000000003</v>
      </c>
      <c r="G9" s="430">
        <v>0</v>
      </c>
      <c r="H9" s="430">
        <v>0</v>
      </c>
      <c r="I9" s="430">
        <v>0</v>
      </c>
      <c r="J9" s="430">
        <v>0</v>
      </c>
      <c r="K9" s="430">
        <v>0</v>
      </c>
      <c r="L9" s="430">
        <v>0</v>
      </c>
      <c r="M9" s="430">
        <v>0</v>
      </c>
      <c r="N9" s="430">
        <v>0.2914</v>
      </c>
      <c r="O9" s="430">
        <v>0</v>
      </c>
      <c r="P9" s="430">
        <v>0</v>
      </c>
      <c r="Q9" s="430">
        <v>0</v>
      </c>
      <c r="R9" s="430">
        <v>0</v>
      </c>
      <c r="S9" s="430">
        <v>0.0563</v>
      </c>
      <c r="T9" s="430">
        <v>0</v>
      </c>
      <c r="U9" s="430">
        <v>0.0249</v>
      </c>
      <c r="V9" s="430">
        <v>1.0187</v>
      </c>
      <c r="W9" s="430">
        <v>0</v>
      </c>
      <c r="X9" s="430">
        <v>0</v>
      </c>
      <c r="Y9" s="430">
        <v>0</v>
      </c>
      <c r="Z9" s="430">
        <v>0</v>
      </c>
      <c r="AA9" s="430">
        <v>0</v>
      </c>
      <c r="AB9" s="430">
        <v>0</v>
      </c>
      <c r="AC9" s="430">
        <v>0</v>
      </c>
      <c r="AD9" s="430">
        <v>0</v>
      </c>
      <c r="AE9" s="430">
        <v>0</v>
      </c>
      <c r="AF9" s="407">
        <f>F35</f>
        <v>1959.2894000000003</v>
      </c>
    </row>
    <row r="10" spans="1:32" s="136" customFormat="1" ht="21.75" customHeight="1">
      <c r="A10" s="147" t="s">
        <v>68</v>
      </c>
      <c r="B10" s="198" t="s">
        <v>391</v>
      </c>
      <c r="C10" s="56" t="s">
        <v>8</v>
      </c>
      <c r="D10" s="390">
        <v>17271.068600000002</v>
      </c>
      <c r="E10" s="430">
        <v>0</v>
      </c>
      <c r="F10" s="430">
        <v>0</v>
      </c>
      <c r="G10" s="430">
        <v>17241.8031</v>
      </c>
      <c r="H10" s="430">
        <v>0</v>
      </c>
      <c r="I10" s="430">
        <v>0</v>
      </c>
      <c r="J10" s="430">
        <v>0</v>
      </c>
      <c r="K10" s="430">
        <v>0</v>
      </c>
      <c r="L10" s="430">
        <v>0</v>
      </c>
      <c r="M10" s="430">
        <v>0</v>
      </c>
      <c r="N10" s="430">
        <v>7.525099999999999</v>
      </c>
      <c r="O10" s="430">
        <v>0</v>
      </c>
      <c r="P10" s="430">
        <v>0</v>
      </c>
      <c r="Q10" s="430">
        <v>0</v>
      </c>
      <c r="R10" s="430">
        <v>0</v>
      </c>
      <c r="S10" s="430">
        <v>4.5085</v>
      </c>
      <c r="T10" s="430">
        <v>3.4204</v>
      </c>
      <c r="U10" s="430">
        <v>5.7483</v>
      </c>
      <c r="V10" s="430">
        <v>8.0632</v>
      </c>
      <c r="W10" s="430">
        <v>0</v>
      </c>
      <c r="X10" s="430">
        <v>0</v>
      </c>
      <c r="Y10" s="430">
        <v>0</v>
      </c>
      <c r="Z10" s="430">
        <v>0</v>
      </c>
      <c r="AA10" s="430">
        <v>0</v>
      </c>
      <c r="AB10" s="430">
        <v>0</v>
      </c>
      <c r="AC10" s="430">
        <v>0</v>
      </c>
      <c r="AD10" s="430">
        <v>0</v>
      </c>
      <c r="AE10" s="430">
        <v>0</v>
      </c>
      <c r="AF10" s="407">
        <f>G35</f>
        <v>17241.8031</v>
      </c>
    </row>
    <row r="11" spans="1:32" s="136" customFormat="1" ht="21.75" customHeight="1">
      <c r="A11" s="147" t="s">
        <v>73</v>
      </c>
      <c r="B11" s="198" t="s">
        <v>392</v>
      </c>
      <c r="C11" s="56" t="s">
        <v>75</v>
      </c>
      <c r="D11" s="390">
        <v>1.2722</v>
      </c>
      <c r="E11" s="430">
        <v>0</v>
      </c>
      <c r="F11" s="430">
        <v>0</v>
      </c>
      <c r="G11" s="430">
        <v>0</v>
      </c>
      <c r="H11" s="430">
        <v>1.2722</v>
      </c>
      <c r="I11" s="430">
        <v>0</v>
      </c>
      <c r="J11" s="430">
        <v>0</v>
      </c>
      <c r="K11" s="430">
        <v>0</v>
      </c>
      <c r="L11" s="430">
        <v>0</v>
      </c>
      <c r="M11" s="430">
        <v>0</v>
      </c>
      <c r="N11" s="430">
        <v>0</v>
      </c>
      <c r="O11" s="430">
        <v>0</v>
      </c>
      <c r="P11" s="430">
        <v>0</v>
      </c>
      <c r="Q11" s="430">
        <v>0</v>
      </c>
      <c r="R11" s="430">
        <v>0</v>
      </c>
      <c r="S11" s="430">
        <v>0</v>
      </c>
      <c r="T11" s="430">
        <v>0</v>
      </c>
      <c r="U11" s="430">
        <v>0</v>
      </c>
      <c r="V11" s="430">
        <v>0</v>
      </c>
      <c r="W11" s="430">
        <v>0</v>
      </c>
      <c r="X11" s="430">
        <v>0</v>
      </c>
      <c r="Y11" s="430">
        <v>0</v>
      </c>
      <c r="Z11" s="430">
        <v>0</v>
      </c>
      <c r="AA11" s="430">
        <v>0</v>
      </c>
      <c r="AB11" s="430">
        <v>0</v>
      </c>
      <c r="AC11" s="430">
        <v>0</v>
      </c>
      <c r="AD11" s="430">
        <v>0</v>
      </c>
      <c r="AE11" s="430">
        <v>0</v>
      </c>
      <c r="AF11" s="407">
        <f>H35</f>
        <v>1.2722</v>
      </c>
    </row>
    <row r="12" spans="1:32" s="136" customFormat="1" ht="21.75" customHeight="1">
      <c r="A12" s="147" t="s">
        <v>76</v>
      </c>
      <c r="B12" s="198" t="s">
        <v>393</v>
      </c>
      <c r="C12" s="56" t="s">
        <v>78</v>
      </c>
      <c r="D12" s="390">
        <v>138.7583</v>
      </c>
      <c r="E12" s="430">
        <v>0</v>
      </c>
      <c r="F12" s="430">
        <v>0</v>
      </c>
      <c r="G12" s="430">
        <v>0</v>
      </c>
      <c r="H12" s="430">
        <v>0</v>
      </c>
      <c r="I12" s="430">
        <v>138.0281</v>
      </c>
      <c r="J12" s="430">
        <v>0</v>
      </c>
      <c r="K12" s="430">
        <v>0</v>
      </c>
      <c r="L12" s="430">
        <v>0</v>
      </c>
      <c r="M12" s="430">
        <v>0</v>
      </c>
      <c r="N12" s="430">
        <v>0</v>
      </c>
      <c r="O12" s="430">
        <v>0</v>
      </c>
      <c r="P12" s="430">
        <v>0</v>
      </c>
      <c r="Q12" s="430">
        <v>0</v>
      </c>
      <c r="R12" s="430">
        <v>0</v>
      </c>
      <c r="S12" s="430">
        <v>0</v>
      </c>
      <c r="T12" s="430">
        <v>0</v>
      </c>
      <c r="U12" s="430">
        <v>0.0323</v>
      </c>
      <c r="V12" s="430">
        <v>0.6979</v>
      </c>
      <c r="W12" s="430">
        <v>0</v>
      </c>
      <c r="X12" s="430">
        <v>0</v>
      </c>
      <c r="Y12" s="430">
        <v>0</v>
      </c>
      <c r="Z12" s="430">
        <v>0</v>
      </c>
      <c r="AA12" s="430">
        <v>0</v>
      </c>
      <c r="AB12" s="430">
        <v>0</v>
      </c>
      <c r="AC12" s="430">
        <v>0</v>
      </c>
      <c r="AD12" s="430">
        <v>0</v>
      </c>
      <c r="AE12" s="430">
        <v>0</v>
      </c>
      <c r="AF12" s="407">
        <f>I35</f>
        <v>138.0281</v>
      </c>
    </row>
    <row r="13" spans="1:32" s="136" customFormat="1" ht="21.75" customHeight="1">
      <c r="A13" s="147" t="s">
        <v>79</v>
      </c>
      <c r="B13" s="198" t="s">
        <v>394</v>
      </c>
      <c r="C13" s="56" t="s">
        <v>81</v>
      </c>
      <c r="D13" s="390">
        <v>0</v>
      </c>
      <c r="E13" s="430">
        <v>0</v>
      </c>
      <c r="F13" s="430">
        <v>0</v>
      </c>
      <c r="G13" s="430">
        <v>0</v>
      </c>
      <c r="H13" s="430">
        <v>0</v>
      </c>
      <c r="I13" s="430">
        <v>0</v>
      </c>
      <c r="J13" s="430">
        <v>0</v>
      </c>
      <c r="K13" s="430">
        <v>0</v>
      </c>
      <c r="L13" s="430">
        <v>0</v>
      </c>
      <c r="M13" s="430">
        <v>0</v>
      </c>
      <c r="N13" s="430">
        <v>0</v>
      </c>
      <c r="O13" s="430">
        <v>0</v>
      </c>
      <c r="P13" s="430">
        <v>0</v>
      </c>
      <c r="Q13" s="430">
        <v>0</v>
      </c>
      <c r="R13" s="430">
        <v>0</v>
      </c>
      <c r="S13" s="430">
        <v>0</v>
      </c>
      <c r="T13" s="430">
        <v>0</v>
      </c>
      <c r="U13" s="430">
        <v>0</v>
      </c>
      <c r="V13" s="430">
        <v>0</v>
      </c>
      <c r="W13" s="430">
        <v>0</v>
      </c>
      <c r="X13" s="430">
        <v>0</v>
      </c>
      <c r="Y13" s="430">
        <v>0</v>
      </c>
      <c r="Z13" s="430">
        <v>0</v>
      </c>
      <c r="AA13" s="430">
        <v>0</v>
      </c>
      <c r="AB13" s="430">
        <v>0</v>
      </c>
      <c r="AC13" s="430">
        <v>0</v>
      </c>
      <c r="AD13" s="430">
        <v>0</v>
      </c>
      <c r="AE13" s="430">
        <v>0</v>
      </c>
      <c r="AF13" s="407">
        <f>J35</f>
        <v>0</v>
      </c>
    </row>
    <row r="14" spans="1:32" s="136" customFormat="1" ht="21.75" customHeight="1">
      <c r="A14" s="147" t="s">
        <v>82</v>
      </c>
      <c r="B14" s="198" t="s">
        <v>206</v>
      </c>
      <c r="C14" s="56" t="s">
        <v>23</v>
      </c>
      <c r="D14" s="390">
        <v>129.00449999999998</v>
      </c>
      <c r="E14" s="430">
        <v>0</v>
      </c>
      <c r="F14" s="430">
        <v>0</v>
      </c>
      <c r="G14" s="430">
        <v>0</v>
      </c>
      <c r="H14" s="430">
        <v>0</v>
      </c>
      <c r="I14" s="430">
        <v>0</v>
      </c>
      <c r="J14" s="430">
        <v>0</v>
      </c>
      <c r="K14" s="430">
        <v>129.00449999999998</v>
      </c>
      <c r="L14" s="430">
        <v>0</v>
      </c>
      <c r="M14" s="430">
        <v>0</v>
      </c>
      <c r="N14" s="430">
        <v>0</v>
      </c>
      <c r="O14" s="430">
        <v>0</v>
      </c>
      <c r="P14" s="430">
        <v>0</v>
      </c>
      <c r="Q14" s="430">
        <v>0</v>
      </c>
      <c r="R14" s="430">
        <v>0</v>
      </c>
      <c r="S14" s="430">
        <v>0</v>
      </c>
      <c r="T14" s="430">
        <v>0</v>
      </c>
      <c r="U14" s="430">
        <v>0</v>
      </c>
      <c r="V14" s="430">
        <v>0</v>
      </c>
      <c r="W14" s="430">
        <v>0</v>
      </c>
      <c r="X14" s="430">
        <v>0</v>
      </c>
      <c r="Y14" s="430">
        <v>0</v>
      </c>
      <c r="Z14" s="430">
        <v>0</v>
      </c>
      <c r="AA14" s="430">
        <v>0</v>
      </c>
      <c r="AB14" s="430">
        <v>0</v>
      </c>
      <c r="AC14" s="430">
        <v>0</v>
      </c>
      <c r="AD14" s="430">
        <v>0</v>
      </c>
      <c r="AE14" s="430">
        <v>0</v>
      </c>
      <c r="AF14" s="407">
        <f>K35</f>
        <v>129.00449999999998</v>
      </c>
    </row>
    <row r="15" spans="1:32" s="136" customFormat="1" ht="21.75" customHeight="1">
      <c r="A15" s="147" t="s">
        <v>84</v>
      </c>
      <c r="B15" s="198" t="s">
        <v>85</v>
      </c>
      <c r="C15" s="56" t="s">
        <v>86</v>
      </c>
      <c r="D15" s="390">
        <v>0</v>
      </c>
      <c r="E15" s="430">
        <v>0</v>
      </c>
      <c r="F15" s="430">
        <v>0</v>
      </c>
      <c r="G15" s="430">
        <v>0</v>
      </c>
      <c r="H15" s="430">
        <v>0</v>
      </c>
      <c r="I15" s="430">
        <v>0</v>
      </c>
      <c r="J15" s="430">
        <v>0</v>
      </c>
      <c r="K15" s="430">
        <v>0</v>
      </c>
      <c r="L15" s="430">
        <v>0</v>
      </c>
      <c r="M15" s="430">
        <v>0</v>
      </c>
      <c r="N15" s="430">
        <v>0</v>
      </c>
      <c r="O15" s="430">
        <v>0</v>
      </c>
      <c r="P15" s="430">
        <v>0</v>
      </c>
      <c r="Q15" s="430">
        <v>0</v>
      </c>
      <c r="R15" s="430">
        <v>0</v>
      </c>
      <c r="S15" s="430">
        <v>0</v>
      </c>
      <c r="T15" s="430">
        <v>0</v>
      </c>
      <c r="U15" s="430">
        <v>0</v>
      </c>
      <c r="V15" s="430">
        <v>0</v>
      </c>
      <c r="W15" s="430">
        <v>0</v>
      </c>
      <c r="X15" s="430">
        <v>0</v>
      </c>
      <c r="Y15" s="430">
        <v>0</v>
      </c>
      <c r="Z15" s="430">
        <v>0</v>
      </c>
      <c r="AA15" s="430">
        <v>0</v>
      </c>
      <c r="AB15" s="430">
        <v>0</v>
      </c>
      <c r="AC15" s="430">
        <v>0</v>
      </c>
      <c r="AD15" s="430">
        <v>0</v>
      </c>
      <c r="AE15" s="430">
        <v>0</v>
      </c>
      <c r="AF15" s="407">
        <f>L35</f>
        <v>0</v>
      </c>
    </row>
    <row r="16" spans="1:32" s="136" customFormat="1" ht="21.75" customHeight="1">
      <c r="A16" s="147" t="s">
        <v>87</v>
      </c>
      <c r="B16" s="198" t="s">
        <v>88</v>
      </c>
      <c r="C16" s="56" t="s">
        <v>5</v>
      </c>
      <c r="D16" s="390">
        <v>498.47670000000005</v>
      </c>
      <c r="E16" s="430">
        <v>0</v>
      </c>
      <c r="F16" s="430">
        <v>0</v>
      </c>
      <c r="G16" s="430">
        <v>0</v>
      </c>
      <c r="H16" s="430">
        <v>0</v>
      </c>
      <c r="I16" s="430">
        <v>0</v>
      </c>
      <c r="J16" s="430">
        <v>0</v>
      </c>
      <c r="K16" s="430">
        <v>0</v>
      </c>
      <c r="L16" s="430">
        <v>0</v>
      </c>
      <c r="M16" s="430">
        <v>498.40420000000006</v>
      </c>
      <c r="N16" s="430">
        <v>0.0538</v>
      </c>
      <c r="O16" s="430">
        <v>0</v>
      </c>
      <c r="P16" s="430">
        <v>0</v>
      </c>
      <c r="Q16" s="430">
        <v>0</v>
      </c>
      <c r="R16" s="430">
        <v>0</v>
      </c>
      <c r="S16" s="430">
        <v>0</v>
      </c>
      <c r="T16" s="430">
        <v>0</v>
      </c>
      <c r="U16" s="430">
        <v>0.0187</v>
      </c>
      <c r="V16" s="430">
        <v>0</v>
      </c>
      <c r="W16" s="430">
        <v>0</v>
      </c>
      <c r="X16" s="430">
        <v>0</v>
      </c>
      <c r="Y16" s="430">
        <v>0</v>
      </c>
      <c r="Z16" s="430">
        <v>0</v>
      </c>
      <c r="AA16" s="430">
        <v>0</v>
      </c>
      <c r="AB16" s="430">
        <v>0</v>
      </c>
      <c r="AC16" s="430">
        <v>0</v>
      </c>
      <c r="AD16" s="430">
        <v>0</v>
      </c>
      <c r="AE16" s="430">
        <v>0</v>
      </c>
      <c r="AF16" s="407">
        <f>M35</f>
        <v>498.40420000000006</v>
      </c>
    </row>
    <row r="17" spans="1:32" s="136" customFormat="1" ht="21.75" customHeight="1">
      <c r="A17" s="147" t="s">
        <v>93</v>
      </c>
      <c r="B17" s="148" t="s">
        <v>395</v>
      </c>
      <c r="C17" s="56" t="s">
        <v>24</v>
      </c>
      <c r="D17" s="390">
        <v>946.6869999999999</v>
      </c>
      <c r="E17" s="430">
        <v>0</v>
      </c>
      <c r="F17" s="430">
        <v>0</v>
      </c>
      <c r="G17" s="430">
        <v>0</v>
      </c>
      <c r="H17" s="430">
        <v>0</v>
      </c>
      <c r="I17" s="430">
        <v>0</v>
      </c>
      <c r="J17" s="430">
        <v>0</v>
      </c>
      <c r="K17" s="430">
        <v>0</v>
      </c>
      <c r="L17" s="430">
        <v>0</v>
      </c>
      <c r="M17" s="430">
        <v>0</v>
      </c>
      <c r="N17" s="430">
        <v>946.6859</v>
      </c>
      <c r="O17" s="430">
        <v>0</v>
      </c>
      <c r="P17" s="430">
        <v>0</v>
      </c>
      <c r="Q17" s="430">
        <v>0</v>
      </c>
      <c r="R17" s="430">
        <v>0</v>
      </c>
      <c r="S17" s="430">
        <v>0</v>
      </c>
      <c r="T17" s="430">
        <v>0</v>
      </c>
      <c r="U17" s="430">
        <v>0.0011</v>
      </c>
      <c r="V17" s="430">
        <v>0</v>
      </c>
      <c r="W17" s="430">
        <v>0</v>
      </c>
      <c r="X17" s="430">
        <v>0</v>
      </c>
      <c r="Y17" s="430">
        <v>0</v>
      </c>
      <c r="Z17" s="430">
        <v>0</v>
      </c>
      <c r="AA17" s="430">
        <v>0</v>
      </c>
      <c r="AB17" s="430">
        <v>0</v>
      </c>
      <c r="AC17" s="430">
        <v>0</v>
      </c>
      <c r="AD17" s="430">
        <v>0</v>
      </c>
      <c r="AE17" s="430">
        <v>0</v>
      </c>
      <c r="AF17" s="407">
        <f>N35</f>
        <v>954.5662</v>
      </c>
    </row>
    <row r="18" spans="1:32" s="136" customFormat="1" ht="21.75" customHeight="1">
      <c r="A18" s="147" t="s">
        <v>95</v>
      </c>
      <c r="B18" s="148" t="s">
        <v>396</v>
      </c>
      <c r="C18" s="56" t="s">
        <v>97</v>
      </c>
      <c r="D18" s="390">
        <v>0</v>
      </c>
      <c r="E18" s="430">
        <v>0</v>
      </c>
      <c r="F18" s="430">
        <v>0</v>
      </c>
      <c r="G18" s="430">
        <v>0</v>
      </c>
      <c r="H18" s="430">
        <v>0</v>
      </c>
      <c r="I18" s="430">
        <v>0</v>
      </c>
      <c r="J18" s="430">
        <v>0</v>
      </c>
      <c r="K18" s="430">
        <v>0</v>
      </c>
      <c r="L18" s="430">
        <v>0</v>
      </c>
      <c r="M18" s="430">
        <v>0</v>
      </c>
      <c r="N18" s="430">
        <v>0</v>
      </c>
      <c r="O18" s="430">
        <v>0</v>
      </c>
      <c r="P18" s="430">
        <v>0</v>
      </c>
      <c r="Q18" s="430">
        <v>0</v>
      </c>
      <c r="R18" s="430">
        <v>0</v>
      </c>
      <c r="S18" s="430">
        <v>0</v>
      </c>
      <c r="T18" s="430">
        <v>0</v>
      </c>
      <c r="U18" s="430">
        <v>0</v>
      </c>
      <c r="V18" s="430">
        <v>0</v>
      </c>
      <c r="W18" s="430">
        <v>0</v>
      </c>
      <c r="X18" s="430">
        <v>0</v>
      </c>
      <c r="Y18" s="430">
        <v>0</v>
      </c>
      <c r="Z18" s="430">
        <v>0</v>
      </c>
      <c r="AA18" s="430">
        <v>0</v>
      </c>
      <c r="AB18" s="430">
        <v>0</v>
      </c>
      <c r="AC18" s="430">
        <v>0</v>
      </c>
      <c r="AD18" s="430">
        <v>0</v>
      </c>
      <c r="AE18" s="430">
        <v>0</v>
      </c>
      <c r="AF18" s="407">
        <f>O35</f>
        <v>0</v>
      </c>
    </row>
    <row r="19" spans="1:32" s="136" customFormat="1" ht="21.75" customHeight="1">
      <c r="A19" s="147" t="s">
        <v>101</v>
      </c>
      <c r="B19" s="148" t="s">
        <v>415</v>
      </c>
      <c r="C19" s="149" t="s">
        <v>30</v>
      </c>
      <c r="D19" s="390">
        <v>17.4119</v>
      </c>
      <c r="E19" s="430">
        <v>0</v>
      </c>
      <c r="F19" s="430">
        <v>0</v>
      </c>
      <c r="G19" s="430">
        <v>0</v>
      </c>
      <c r="H19" s="430">
        <v>0</v>
      </c>
      <c r="I19" s="430">
        <v>0</v>
      </c>
      <c r="J19" s="430">
        <v>0</v>
      </c>
      <c r="K19" s="430">
        <v>0</v>
      </c>
      <c r="L19" s="430">
        <v>0</v>
      </c>
      <c r="M19" s="430">
        <v>0</v>
      </c>
      <c r="N19" s="430">
        <v>0</v>
      </c>
      <c r="O19" s="430">
        <v>0</v>
      </c>
      <c r="P19" s="430">
        <v>17.4119</v>
      </c>
      <c r="Q19" s="430">
        <v>0</v>
      </c>
      <c r="R19" s="430">
        <v>0</v>
      </c>
      <c r="S19" s="430">
        <v>0</v>
      </c>
      <c r="T19" s="430">
        <v>0</v>
      </c>
      <c r="U19" s="430">
        <v>0</v>
      </c>
      <c r="V19" s="430">
        <v>0</v>
      </c>
      <c r="W19" s="430">
        <v>0</v>
      </c>
      <c r="X19" s="430">
        <v>0</v>
      </c>
      <c r="Y19" s="430">
        <v>0</v>
      </c>
      <c r="Z19" s="430">
        <v>0</v>
      </c>
      <c r="AA19" s="430">
        <v>0</v>
      </c>
      <c r="AB19" s="430">
        <v>0</v>
      </c>
      <c r="AC19" s="430">
        <v>0</v>
      </c>
      <c r="AD19" s="430">
        <v>0</v>
      </c>
      <c r="AE19" s="430">
        <v>0</v>
      </c>
      <c r="AF19" s="407">
        <f>P35</f>
        <v>17.4119</v>
      </c>
    </row>
    <row r="20" spans="1:32" s="136" customFormat="1" ht="21.75" customHeight="1">
      <c r="A20" s="147" t="s">
        <v>103</v>
      </c>
      <c r="B20" s="148" t="s">
        <v>416</v>
      </c>
      <c r="C20" s="149" t="s">
        <v>105</v>
      </c>
      <c r="D20" s="390">
        <v>4.0256</v>
      </c>
      <c r="E20" s="430">
        <v>0</v>
      </c>
      <c r="F20" s="430">
        <v>0</v>
      </c>
      <c r="G20" s="430">
        <v>0</v>
      </c>
      <c r="H20" s="430">
        <v>0</v>
      </c>
      <c r="I20" s="430">
        <v>0</v>
      </c>
      <c r="J20" s="430">
        <v>0</v>
      </c>
      <c r="K20" s="430">
        <v>0</v>
      </c>
      <c r="L20" s="430">
        <v>0</v>
      </c>
      <c r="M20" s="430">
        <v>0</v>
      </c>
      <c r="N20" s="430">
        <v>0</v>
      </c>
      <c r="O20" s="430">
        <v>0</v>
      </c>
      <c r="P20" s="430">
        <v>0</v>
      </c>
      <c r="Q20" s="430">
        <v>4.0256</v>
      </c>
      <c r="R20" s="430">
        <v>0</v>
      </c>
      <c r="S20" s="430">
        <v>0</v>
      </c>
      <c r="T20" s="430">
        <v>0</v>
      </c>
      <c r="U20" s="430">
        <v>0</v>
      </c>
      <c r="V20" s="430">
        <v>0</v>
      </c>
      <c r="W20" s="430">
        <v>0</v>
      </c>
      <c r="X20" s="430">
        <v>0</v>
      </c>
      <c r="Y20" s="430">
        <v>0</v>
      </c>
      <c r="Z20" s="430">
        <v>0</v>
      </c>
      <c r="AA20" s="430">
        <v>0</v>
      </c>
      <c r="AB20" s="430">
        <v>0</v>
      </c>
      <c r="AC20" s="430">
        <v>0</v>
      </c>
      <c r="AD20" s="430">
        <v>0</v>
      </c>
      <c r="AE20" s="430">
        <v>0</v>
      </c>
      <c r="AF20" s="407">
        <f>Q35</f>
        <v>4.0256</v>
      </c>
    </row>
    <row r="21" spans="1:32" s="136" customFormat="1" ht="21.75" customHeight="1">
      <c r="A21" s="147" t="s">
        <v>106</v>
      </c>
      <c r="B21" s="148" t="s">
        <v>417</v>
      </c>
      <c r="C21" s="149" t="s">
        <v>108</v>
      </c>
      <c r="D21" s="390">
        <v>8.7989</v>
      </c>
      <c r="E21" s="430">
        <v>0</v>
      </c>
      <c r="F21" s="430">
        <v>0</v>
      </c>
      <c r="G21" s="430">
        <v>0</v>
      </c>
      <c r="H21" s="430">
        <v>0</v>
      </c>
      <c r="I21" s="430">
        <v>0</v>
      </c>
      <c r="J21" s="430">
        <v>0</v>
      </c>
      <c r="K21" s="430">
        <v>0</v>
      </c>
      <c r="L21" s="430">
        <v>0</v>
      </c>
      <c r="M21" s="430">
        <v>0</v>
      </c>
      <c r="N21" s="430">
        <v>0</v>
      </c>
      <c r="O21" s="430">
        <v>0</v>
      </c>
      <c r="P21" s="430">
        <v>0</v>
      </c>
      <c r="Q21" s="430">
        <v>0</v>
      </c>
      <c r="R21" s="430">
        <v>8.7989</v>
      </c>
      <c r="S21" s="430">
        <v>0</v>
      </c>
      <c r="T21" s="430">
        <v>0</v>
      </c>
      <c r="U21" s="430">
        <v>0</v>
      </c>
      <c r="V21" s="430">
        <v>0</v>
      </c>
      <c r="W21" s="430">
        <v>0</v>
      </c>
      <c r="X21" s="430">
        <v>0</v>
      </c>
      <c r="Y21" s="430">
        <v>0</v>
      </c>
      <c r="Z21" s="430">
        <v>0</v>
      </c>
      <c r="AA21" s="430">
        <v>0</v>
      </c>
      <c r="AB21" s="430">
        <v>0</v>
      </c>
      <c r="AC21" s="430">
        <v>0</v>
      </c>
      <c r="AD21" s="430">
        <v>0</v>
      </c>
      <c r="AE21" s="430">
        <v>0</v>
      </c>
      <c r="AF21" s="407">
        <f>R35</f>
        <v>8.7989</v>
      </c>
    </row>
    <row r="22" spans="1:32" s="136" customFormat="1" ht="21.75" customHeight="1">
      <c r="A22" s="147" t="s">
        <v>109</v>
      </c>
      <c r="B22" s="148" t="s">
        <v>405</v>
      </c>
      <c r="C22" s="149" t="s">
        <v>111</v>
      </c>
      <c r="D22" s="390">
        <v>94.1691</v>
      </c>
      <c r="E22" s="430">
        <v>0</v>
      </c>
      <c r="F22" s="430">
        <v>0</v>
      </c>
      <c r="G22" s="430">
        <v>0</v>
      </c>
      <c r="H22" s="430">
        <v>0</v>
      </c>
      <c r="I22" s="430">
        <v>0</v>
      </c>
      <c r="J22" s="430">
        <v>0</v>
      </c>
      <c r="K22" s="430">
        <v>0</v>
      </c>
      <c r="L22" s="430">
        <v>0</v>
      </c>
      <c r="M22" s="430">
        <v>0</v>
      </c>
      <c r="N22" s="430">
        <v>0</v>
      </c>
      <c r="O22" s="430">
        <v>0</v>
      </c>
      <c r="P22" s="430">
        <v>0</v>
      </c>
      <c r="Q22" s="430">
        <v>0</v>
      </c>
      <c r="R22" s="430">
        <v>0</v>
      </c>
      <c r="S22" s="430">
        <v>94.1691</v>
      </c>
      <c r="T22" s="430">
        <v>0</v>
      </c>
      <c r="U22" s="430">
        <v>0</v>
      </c>
      <c r="V22" s="430">
        <v>0</v>
      </c>
      <c r="W22" s="430">
        <v>0</v>
      </c>
      <c r="X22" s="430">
        <v>0</v>
      </c>
      <c r="Y22" s="430">
        <v>0</v>
      </c>
      <c r="Z22" s="430">
        <v>0</v>
      </c>
      <c r="AA22" s="430">
        <v>0</v>
      </c>
      <c r="AB22" s="430">
        <v>0</v>
      </c>
      <c r="AC22" s="430">
        <v>0</v>
      </c>
      <c r="AD22" s="430">
        <v>0</v>
      </c>
      <c r="AE22" s="430">
        <v>0</v>
      </c>
      <c r="AF22" s="407">
        <f>S35</f>
        <v>98.7339</v>
      </c>
    </row>
    <row r="23" spans="1:32" s="136" customFormat="1" ht="21.75" customHeight="1">
      <c r="A23" s="147" t="s">
        <v>135</v>
      </c>
      <c r="B23" s="148" t="s">
        <v>418</v>
      </c>
      <c r="C23" s="149" t="s">
        <v>137</v>
      </c>
      <c r="D23" s="390">
        <v>539.7240999999999</v>
      </c>
      <c r="E23" s="430">
        <v>0</v>
      </c>
      <c r="F23" s="430">
        <v>0</v>
      </c>
      <c r="G23" s="430">
        <v>0</v>
      </c>
      <c r="H23" s="430">
        <v>0</v>
      </c>
      <c r="I23" s="430">
        <v>0</v>
      </c>
      <c r="J23" s="430">
        <v>0</v>
      </c>
      <c r="K23" s="430">
        <v>0</v>
      </c>
      <c r="L23" s="430">
        <v>0</v>
      </c>
      <c r="M23" s="430">
        <v>0</v>
      </c>
      <c r="N23" s="430">
        <v>0</v>
      </c>
      <c r="O23" s="430">
        <v>0</v>
      </c>
      <c r="P23" s="430">
        <v>0</v>
      </c>
      <c r="Q23" s="430">
        <v>0</v>
      </c>
      <c r="R23" s="430">
        <v>0</v>
      </c>
      <c r="S23" s="430">
        <v>0</v>
      </c>
      <c r="T23" s="430">
        <v>538.8655999999999</v>
      </c>
      <c r="U23" s="430">
        <v>0.8585</v>
      </c>
      <c r="V23" s="430">
        <v>0</v>
      </c>
      <c r="W23" s="430">
        <v>0</v>
      </c>
      <c r="X23" s="430">
        <v>0</v>
      </c>
      <c r="Y23" s="430">
        <v>0</v>
      </c>
      <c r="Z23" s="430">
        <v>0</v>
      </c>
      <c r="AA23" s="430">
        <v>0</v>
      </c>
      <c r="AB23" s="430">
        <v>0</v>
      </c>
      <c r="AC23" s="430">
        <v>0</v>
      </c>
      <c r="AD23" s="430">
        <v>0</v>
      </c>
      <c r="AE23" s="430">
        <v>0</v>
      </c>
      <c r="AF23" s="407">
        <f>T35</f>
        <v>542.2859999999998</v>
      </c>
    </row>
    <row r="24" spans="1:32" s="136" customFormat="1" ht="21.75" customHeight="1">
      <c r="A24" s="147" t="s">
        <v>143</v>
      </c>
      <c r="B24" s="148" t="s">
        <v>406</v>
      </c>
      <c r="C24" s="149" t="s">
        <v>145</v>
      </c>
      <c r="D24" s="390">
        <v>1070.7041</v>
      </c>
      <c r="E24" s="430">
        <v>0</v>
      </c>
      <c r="F24" s="430">
        <v>0</v>
      </c>
      <c r="G24" s="430">
        <v>0</v>
      </c>
      <c r="H24" s="430">
        <v>0</v>
      </c>
      <c r="I24" s="430">
        <v>0</v>
      </c>
      <c r="J24" s="430">
        <v>0</v>
      </c>
      <c r="K24" s="430">
        <v>0</v>
      </c>
      <c r="L24" s="430">
        <v>0</v>
      </c>
      <c r="M24" s="430">
        <v>0</v>
      </c>
      <c r="N24" s="430">
        <v>0</v>
      </c>
      <c r="O24" s="430">
        <v>0</v>
      </c>
      <c r="P24" s="430">
        <v>0</v>
      </c>
      <c r="Q24" s="430">
        <v>0</v>
      </c>
      <c r="R24" s="430">
        <v>0</v>
      </c>
      <c r="S24" s="430">
        <v>0</v>
      </c>
      <c r="T24" s="430">
        <v>0</v>
      </c>
      <c r="U24" s="430">
        <v>1069.7848</v>
      </c>
      <c r="V24" s="430">
        <v>0.9193</v>
      </c>
      <c r="W24" s="430">
        <v>0</v>
      </c>
      <c r="X24" s="430">
        <v>0</v>
      </c>
      <c r="Y24" s="430">
        <v>0</v>
      </c>
      <c r="Z24" s="430">
        <v>0</v>
      </c>
      <c r="AA24" s="430">
        <v>0</v>
      </c>
      <c r="AB24" s="430">
        <v>0</v>
      </c>
      <c r="AC24" s="430">
        <v>0</v>
      </c>
      <c r="AD24" s="430">
        <v>0</v>
      </c>
      <c r="AE24" s="430">
        <v>0</v>
      </c>
      <c r="AF24" s="407">
        <f>U35</f>
        <v>1076.5421</v>
      </c>
    </row>
    <row r="25" spans="1:32" s="136" customFormat="1" ht="21.75" customHeight="1">
      <c r="A25" s="147" t="s">
        <v>173</v>
      </c>
      <c r="B25" s="148" t="s">
        <v>407</v>
      </c>
      <c r="C25" s="149" t="s">
        <v>29</v>
      </c>
      <c r="D25" s="390">
        <v>46.575100000000006</v>
      </c>
      <c r="E25" s="430">
        <v>0</v>
      </c>
      <c r="F25" s="430">
        <v>0</v>
      </c>
      <c r="G25" s="430">
        <v>0</v>
      </c>
      <c r="H25" s="430">
        <v>0</v>
      </c>
      <c r="I25" s="430">
        <v>0</v>
      </c>
      <c r="J25" s="430">
        <v>0</v>
      </c>
      <c r="K25" s="430">
        <v>0</v>
      </c>
      <c r="L25" s="430">
        <v>0</v>
      </c>
      <c r="M25" s="430">
        <v>0</v>
      </c>
      <c r="N25" s="430">
        <v>0</v>
      </c>
      <c r="O25" s="430">
        <v>0</v>
      </c>
      <c r="P25" s="430">
        <v>0</v>
      </c>
      <c r="Q25" s="430">
        <v>0</v>
      </c>
      <c r="R25" s="430">
        <v>0</v>
      </c>
      <c r="S25" s="430">
        <v>0</v>
      </c>
      <c r="T25" s="430">
        <v>0</v>
      </c>
      <c r="U25" s="430">
        <v>0</v>
      </c>
      <c r="V25" s="430">
        <v>46.575100000000006</v>
      </c>
      <c r="W25" s="430">
        <v>0</v>
      </c>
      <c r="X25" s="430">
        <v>0</v>
      </c>
      <c r="Y25" s="430">
        <v>0</v>
      </c>
      <c r="Z25" s="430">
        <v>0</v>
      </c>
      <c r="AA25" s="430">
        <v>0</v>
      </c>
      <c r="AB25" s="430">
        <v>0</v>
      </c>
      <c r="AC25" s="430">
        <v>0</v>
      </c>
      <c r="AD25" s="430">
        <v>0</v>
      </c>
      <c r="AE25" s="430">
        <v>0</v>
      </c>
      <c r="AF25" s="407">
        <f>V35</f>
        <v>57.27420000000001</v>
      </c>
    </row>
    <row r="26" spans="1:32" s="136" customFormat="1" ht="21.75" customHeight="1">
      <c r="A26" s="147" t="s">
        <v>175</v>
      </c>
      <c r="B26" s="148" t="s">
        <v>408</v>
      </c>
      <c r="C26" s="149" t="s">
        <v>28</v>
      </c>
      <c r="D26" s="390">
        <v>1.7261000000000002</v>
      </c>
      <c r="E26" s="430">
        <v>0</v>
      </c>
      <c r="F26" s="430">
        <v>0</v>
      </c>
      <c r="G26" s="430">
        <v>0</v>
      </c>
      <c r="H26" s="430">
        <v>0</v>
      </c>
      <c r="I26" s="430">
        <v>0</v>
      </c>
      <c r="J26" s="430">
        <v>0</v>
      </c>
      <c r="K26" s="430">
        <v>0</v>
      </c>
      <c r="L26" s="430">
        <v>0</v>
      </c>
      <c r="M26" s="430">
        <v>0</v>
      </c>
      <c r="N26" s="430">
        <v>0</v>
      </c>
      <c r="O26" s="430">
        <v>0</v>
      </c>
      <c r="P26" s="430">
        <v>0</v>
      </c>
      <c r="Q26" s="430">
        <v>0</v>
      </c>
      <c r="R26" s="430">
        <v>0</v>
      </c>
      <c r="S26" s="430">
        <v>0</v>
      </c>
      <c r="T26" s="430">
        <v>0</v>
      </c>
      <c r="U26" s="430">
        <v>0</v>
      </c>
      <c r="V26" s="430">
        <v>0</v>
      </c>
      <c r="W26" s="430">
        <v>1.7261000000000002</v>
      </c>
      <c r="X26" s="430">
        <v>0</v>
      </c>
      <c r="Y26" s="430">
        <v>0</v>
      </c>
      <c r="Z26" s="430">
        <v>0</v>
      </c>
      <c r="AA26" s="430">
        <v>0</v>
      </c>
      <c r="AB26" s="430">
        <v>0</v>
      </c>
      <c r="AC26" s="430">
        <v>0</v>
      </c>
      <c r="AD26" s="430">
        <v>0</v>
      </c>
      <c r="AE26" s="430">
        <v>0</v>
      </c>
      <c r="AF26" s="407">
        <f>W35</f>
        <v>1.7261000000000002</v>
      </c>
    </row>
    <row r="27" spans="1:32" s="136" customFormat="1" ht="21.75" customHeight="1">
      <c r="A27" s="147" t="s">
        <v>177</v>
      </c>
      <c r="B27" s="148" t="s">
        <v>310</v>
      </c>
      <c r="C27" s="149" t="s">
        <v>22</v>
      </c>
      <c r="D27" s="390">
        <v>98.077</v>
      </c>
      <c r="E27" s="430">
        <v>0</v>
      </c>
      <c r="F27" s="430">
        <v>0</v>
      </c>
      <c r="G27" s="430">
        <v>0</v>
      </c>
      <c r="H27" s="430">
        <v>0</v>
      </c>
      <c r="I27" s="430">
        <v>0</v>
      </c>
      <c r="J27" s="430">
        <v>0</v>
      </c>
      <c r="K27" s="430">
        <v>0</v>
      </c>
      <c r="L27" s="430">
        <v>0</v>
      </c>
      <c r="M27" s="430">
        <v>0</v>
      </c>
      <c r="N27" s="430">
        <v>0</v>
      </c>
      <c r="O27" s="430">
        <v>0</v>
      </c>
      <c r="P27" s="430">
        <v>0</v>
      </c>
      <c r="Q27" s="430">
        <v>0</v>
      </c>
      <c r="R27" s="430">
        <v>0</v>
      </c>
      <c r="S27" s="430">
        <v>0</v>
      </c>
      <c r="T27" s="430">
        <v>0</v>
      </c>
      <c r="U27" s="430">
        <v>0</v>
      </c>
      <c r="V27" s="430">
        <v>0</v>
      </c>
      <c r="W27" s="430">
        <v>0</v>
      </c>
      <c r="X27" s="430">
        <v>98.077</v>
      </c>
      <c r="Y27" s="430">
        <v>0</v>
      </c>
      <c r="Z27" s="430">
        <v>0</v>
      </c>
      <c r="AA27" s="430">
        <v>0</v>
      </c>
      <c r="AB27" s="430">
        <v>0</v>
      </c>
      <c r="AC27" s="430">
        <v>0</v>
      </c>
      <c r="AD27" s="430">
        <v>0</v>
      </c>
      <c r="AE27" s="430">
        <v>0</v>
      </c>
      <c r="AF27" s="407">
        <f>X35</f>
        <v>98.077</v>
      </c>
    </row>
    <row r="28" spans="1:32" s="136" customFormat="1" ht="21.75" customHeight="1">
      <c r="A28" s="147" t="s">
        <v>179</v>
      </c>
      <c r="B28" s="148" t="s">
        <v>180</v>
      </c>
      <c r="C28" s="149" t="s">
        <v>27</v>
      </c>
      <c r="D28" s="390">
        <v>199.2825</v>
      </c>
      <c r="E28" s="430">
        <v>0</v>
      </c>
      <c r="F28" s="430">
        <v>0</v>
      </c>
      <c r="G28" s="430">
        <v>0</v>
      </c>
      <c r="H28" s="430">
        <v>0</v>
      </c>
      <c r="I28" s="430">
        <v>0</v>
      </c>
      <c r="J28" s="430">
        <v>0</v>
      </c>
      <c r="K28" s="430">
        <v>0</v>
      </c>
      <c r="L28" s="430">
        <v>0</v>
      </c>
      <c r="M28" s="430">
        <v>0</v>
      </c>
      <c r="N28" s="430">
        <v>0</v>
      </c>
      <c r="O28" s="430">
        <v>0</v>
      </c>
      <c r="P28" s="430">
        <v>0</v>
      </c>
      <c r="Q28" s="430">
        <v>0</v>
      </c>
      <c r="R28" s="430">
        <v>0</v>
      </c>
      <c r="S28" s="430">
        <v>0</v>
      </c>
      <c r="T28" s="430">
        <v>0</v>
      </c>
      <c r="U28" s="430">
        <v>0</v>
      </c>
      <c r="V28" s="430">
        <v>0</v>
      </c>
      <c r="W28" s="430">
        <v>0</v>
      </c>
      <c r="X28" s="430">
        <v>0</v>
      </c>
      <c r="Y28" s="430">
        <v>199.2825</v>
      </c>
      <c r="Z28" s="430">
        <v>0</v>
      </c>
      <c r="AA28" s="430">
        <v>0</v>
      </c>
      <c r="AB28" s="430">
        <v>0</v>
      </c>
      <c r="AC28" s="430">
        <v>0</v>
      </c>
      <c r="AD28" s="430">
        <v>0</v>
      </c>
      <c r="AE28" s="430">
        <v>0</v>
      </c>
      <c r="AF28" s="407">
        <f>Y35</f>
        <v>199.2825</v>
      </c>
    </row>
    <row r="29" spans="1:32" s="136" customFormat="1" ht="21.75" customHeight="1">
      <c r="A29" s="147" t="s">
        <v>181</v>
      </c>
      <c r="B29" s="148" t="s">
        <v>182</v>
      </c>
      <c r="C29" s="149" t="s">
        <v>183</v>
      </c>
      <c r="D29" s="390">
        <v>701.8549</v>
      </c>
      <c r="E29" s="430">
        <v>0</v>
      </c>
      <c r="F29" s="430">
        <v>0</v>
      </c>
      <c r="G29" s="430">
        <v>0</v>
      </c>
      <c r="H29" s="430">
        <v>0</v>
      </c>
      <c r="I29" s="430">
        <v>0</v>
      </c>
      <c r="J29" s="430">
        <v>0</v>
      </c>
      <c r="K29" s="430">
        <v>0</v>
      </c>
      <c r="L29" s="430">
        <v>0</v>
      </c>
      <c r="M29" s="430">
        <v>0</v>
      </c>
      <c r="N29" s="430">
        <v>0</v>
      </c>
      <c r="O29" s="430">
        <v>0</v>
      </c>
      <c r="P29" s="430">
        <v>0</v>
      </c>
      <c r="Q29" s="430">
        <v>0</v>
      </c>
      <c r="R29" s="430">
        <v>0</v>
      </c>
      <c r="S29" s="430">
        <v>0</v>
      </c>
      <c r="T29" s="430">
        <v>0</v>
      </c>
      <c r="U29" s="430">
        <v>0</v>
      </c>
      <c r="V29" s="430">
        <v>0</v>
      </c>
      <c r="W29" s="430">
        <v>0</v>
      </c>
      <c r="X29" s="430">
        <v>0</v>
      </c>
      <c r="Y29" s="430">
        <v>0</v>
      </c>
      <c r="Z29" s="430">
        <v>701.8549</v>
      </c>
      <c r="AA29" s="430">
        <v>0</v>
      </c>
      <c r="AB29" s="430">
        <v>0</v>
      </c>
      <c r="AC29" s="430">
        <v>0</v>
      </c>
      <c r="AD29" s="430">
        <v>0</v>
      </c>
      <c r="AE29" s="430">
        <v>0</v>
      </c>
      <c r="AF29" s="407">
        <f>Z35</f>
        <v>701.8549</v>
      </c>
    </row>
    <row r="30" spans="1:32" s="136" customFormat="1" ht="21.75" customHeight="1">
      <c r="A30" s="147" t="s">
        <v>184</v>
      </c>
      <c r="B30" s="148" t="s">
        <v>185</v>
      </c>
      <c r="C30" s="56" t="s">
        <v>186</v>
      </c>
      <c r="D30" s="390">
        <v>0</v>
      </c>
      <c r="E30" s="430">
        <v>0</v>
      </c>
      <c r="F30" s="430">
        <v>0</v>
      </c>
      <c r="G30" s="430">
        <v>0</v>
      </c>
      <c r="H30" s="430">
        <v>0</v>
      </c>
      <c r="I30" s="430">
        <v>0</v>
      </c>
      <c r="J30" s="430">
        <v>0</v>
      </c>
      <c r="K30" s="430">
        <v>0</v>
      </c>
      <c r="L30" s="430">
        <v>0</v>
      </c>
      <c r="M30" s="430">
        <v>0</v>
      </c>
      <c r="N30" s="430">
        <v>0</v>
      </c>
      <c r="O30" s="430">
        <v>0</v>
      </c>
      <c r="P30" s="430">
        <v>0</v>
      </c>
      <c r="Q30" s="430">
        <v>0</v>
      </c>
      <c r="R30" s="430">
        <v>0</v>
      </c>
      <c r="S30" s="430">
        <v>0</v>
      </c>
      <c r="T30" s="430">
        <v>0</v>
      </c>
      <c r="U30" s="430">
        <v>0</v>
      </c>
      <c r="V30" s="430">
        <v>0</v>
      </c>
      <c r="W30" s="430">
        <v>0</v>
      </c>
      <c r="X30" s="430">
        <v>0</v>
      </c>
      <c r="Y30" s="430">
        <v>0</v>
      </c>
      <c r="Z30" s="430">
        <v>0</v>
      </c>
      <c r="AA30" s="430">
        <v>0</v>
      </c>
      <c r="AB30" s="430">
        <v>0</v>
      </c>
      <c r="AC30" s="430">
        <v>0</v>
      </c>
      <c r="AD30" s="430">
        <v>0</v>
      </c>
      <c r="AE30" s="430">
        <v>0</v>
      </c>
      <c r="AF30" s="407">
        <f>AA35</f>
        <v>0</v>
      </c>
    </row>
    <row r="31" spans="1:32" s="136" customFormat="1" ht="21.75" customHeight="1">
      <c r="A31" s="147" t="s">
        <v>189</v>
      </c>
      <c r="B31" s="198" t="s">
        <v>397</v>
      </c>
      <c r="C31" s="56" t="s">
        <v>191</v>
      </c>
      <c r="D31" s="390">
        <v>0</v>
      </c>
      <c r="E31" s="430">
        <v>0</v>
      </c>
      <c r="F31" s="430">
        <v>0</v>
      </c>
      <c r="G31" s="430">
        <v>0</v>
      </c>
      <c r="H31" s="430">
        <v>0</v>
      </c>
      <c r="I31" s="430">
        <v>0</v>
      </c>
      <c r="J31" s="430">
        <v>0</v>
      </c>
      <c r="K31" s="430">
        <v>0</v>
      </c>
      <c r="L31" s="430">
        <v>0</v>
      </c>
      <c r="M31" s="430">
        <v>0</v>
      </c>
      <c r="N31" s="430">
        <v>0</v>
      </c>
      <c r="O31" s="430">
        <v>0</v>
      </c>
      <c r="P31" s="430">
        <v>0</v>
      </c>
      <c r="Q31" s="430">
        <v>0</v>
      </c>
      <c r="R31" s="430">
        <v>0</v>
      </c>
      <c r="S31" s="430">
        <v>0</v>
      </c>
      <c r="T31" s="430">
        <v>0</v>
      </c>
      <c r="U31" s="430">
        <v>0</v>
      </c>
      <c r="V31" s="430">
        <v>0</v>
      </c>
      <c r="W31" s="430">
        <v>0</v>
      </c>
      <c r="X31" s="430">
        <v>0</v>
      </c>
      <c r="Y31" s="430">
        <v>0</v>
      </c>
      <c r="Z31" s="430">
        <v>0</v>
      </c>
      <c r="AA31" s="430">
        <v>0</v>
      </c>
      <c r="AB31" s="430">
        <v>0</v>
      </c>
      <c r="AC31" s="430">
        <v>0</v>
      </c>
      <c r="AD31" s="430">
        <v>0</v>
      </c>
      <c r="AE31" s="430">
        <v>0</v>
      </c>
      <c r="AF31" s="407">
        <f>AB35</f>
        <v>0</v>
      </c>
    </row>
    <row r="32" spans="1:32" s="136" customFormat="1" ht="21.75" customHeight="1">
      <c r="A32" s="147" t="s">
        <v>192</v>
      </c>
      <c r="B32" s="198" t="s">
        <v>398</v>
      </c>
      <c r="C32" s="56" t="s">
        <v>194</v>
      </c>
      <c r="D32" s="390">
        <v>0</v>
      </c>
      <c r="E32" s="430">
        <v>0</v>
      </c>
      <c r="F32" s="430">
        <v>0</v>
      </c>
      <c r="G32" s="430">
        <v>0</v>
      </c>
      <c r="H32" s="430">
        <v>0</v>
      </c>
      <c r="I32" s="430">
        <v>0</v>
      </c>
      <c r="J32" s="430">
        <v>0</v>
      </c>
      <c r="K32" s="430">
        <v>0</v>
      </c>
      <c r="L32" s="430">
        <v>0</v>
      </c>
      <c r="M32" s="430">
        <v>0</v>
      </c>
      <c r="N32" s="430">
        <v>0</v>
      </c>
      <c r="O32" s="430">
        <v>0</v>
      </c>
      <c r="P32" s="430">
        <v>0</v>
      </c>
      <c r="Q32" s="430">
        <v>0</v>
      </c>
      <c r="R32" s="430">
        <v>0</v>
      </c>
      <c r="S32" s="430">
        <v>0</v>
      </c>
      <c r="T32" s="430">
        <v>0</v>
      </c>
      <c r="U32" s="430">
        <v>0</v>
      </c>
      <c r="V32" s="430">
        <v>0</v>
      </c>
      <c r="W32" s="430">
        <v>0</v>
      </c>
      <c r="X32" s="430">
        <v>0</v>
      </c>
      <c r="Y32" s="430">
        <v>0</v>
      </c>
      <c r="Z32" s="430">
        <v>0</v>
      </c>
      <c r="AA32" s="430">
        <v>0</v>
      </c>
      <c r="AB32" s="430">
        <v>0</v>
      </c>
      <c r="AC32" s="430">
        <v>0</v>
      </c>
      <c r="AD32" s="430">
        <v>0</v>
      </c>
      <c r="AE32" s="430">
        <v>0</v>
      </c>
      <c r="AF32" s="407">
        <f>AC35</f>
        <v>0</v>
      </c>
    </row>
    <row r="33" spans="1:32" s="136" customFormat="1" ht="21.75" customHeight="1">
      <c r="A33" s="147" t="s">
        <v>195</v>
      </c>
      <c r="B33" s="198" t="s">
        <v>399</v>
      </c>
      <c r="C33" s="56" t="s">
        <v>197</v>
      </c>
      <c r="D33" s="390">
        <v>0</v>
      </c>
      <c r="E33" s="430">
        <v>0</v>
      </c>
      <c r="F33" s="430">
        <v>0</v>
      </c>
      <c r="G33" s="430">
        <v>0</v>
      </c>
      <c r="H33" s="430">
        <v>0</v>
      </c>
      <c r="I33" s="430">
        <v>0</v>
      </c>
      <c r="J33" s="430">
        <v>0</v>
      </c>
      <c r="K33" s="430">
        <v>0</v>
      </c>
      <c r="L33" s="430">
        <v>0</v>
      </c>
      <c r="M33" s="430">
        <v>0</v>
      </c>
      <c r="N33" s="430">
        <v>0</v>
      </c>
      <c r="O33" s="430">
        <v>0</v>
      </c>
      <c r="P33" s="430">
        <v>0</v>
      </c>
      <c r="Q33" s="430">
        <v>0</v>
      </c>
      <c r="R33" s="430">
        <v>0</v>
      </c>
      <c r="S33" s="430">
        <v>0</v>
      </c>
      <c r="T33" s="430">
        <v>0</v>
      </c>
      <c r="U33" s="430">
        <v>0</v>
      </c>
      <c r="V33" s="430">
        <v>0</v>
      </c>
      <c r="W33" s="430">
        <v>0</v>
      </c>
      <c r="X33" s="430">
        <v>0</v>
      </c>
      <c r="Y33" s="430">
        <v>0</v>
      </c>
      <c r="Z33" s="430">
        <v>0</v>
      </c>
      <c r="AA33" s="430">
        <v>0</v>
      </c>
      <c r="AB33" s="430">
        <v>0</v>
      </c>
      <c r="AC33" s="430">
        <v>0</v>
      </c>
      <c r="AD33" s="430">
        <v>0</v>
      </c>
      <c r="AE33" s="430">
        <v>0</v>
      </c>
      <c r="AF33" s="407">
        <f>AD35</f>
        <v>0</v>
      </c>
    </row>
    <row r="34" spans="1:32" s="136" customFormat="1" ht="21.75" customHeight="1">
      <c r="A34" s="516" t="s">
        <v>402</v>
      </c>
      <c r="B34" s="517"/>
      <c r="C34" s="231"/>
      <c r="D34" s="390">
        <v>0</v>
      </c>
      <c r="E34" s="430">
        <v>0</v>
      </c>
      <c r="F34" s="430">
        <v>0</v>
      </c>
      <c r="G34" s="430">
        <v>0</v>
      </c>
      <c r="H34" s="430">
        <v>0</v>
      </c>
      <c r="I34" s="430">
        <v>0</v>
      </c>
      <c r="J34" s="430">
        <v>0</v>
      </c>
      <c r="K34" s="430">
        <v>0</v>
      </c>
      <c r="L34" s="430">
        <v>0</v>
      </c>
      <c r="M34" s="430">
        <v>0</v>
      </c>
      <c r="N34" s="430">
        <v>0</v>
      </c>
      <c r="O34" s="430">
        <v>0</v>
      </c>
      <c r="P34" s="430">
        <v>0</v>
      </c>
      <c r="Q34" s="430">
        <v>0</v>
      </c>
      <c r="R34" s="430">
        <v>0</v>
      </c>
      <c r="S34" s="430">
        <v>0</v>
      </c>
      <c r="T34" s="430">
        <v>0</v>
      </c>
      <c r="U34" s="430">
        <v>0</v>
      </c>
      <c r="V34" s="430">
        <v>0</v>
      </c>
      <c r="W34" s="430">
        <v>0</v>
      </c>
      <c r="X34" s="430">
        <v>0</v>
      </c>
      <c r="Y34" s="430">
        <v>0</v>
      </c>
      <c r="Z34" s="430">
        <v>0</v>
      </c>
      <c r="AA34" s="430">
        <v>0</v>
      </c>
      <c r="AB34" s="430">
        <v>0</v>
      </c>
      <c r="AC34" s="430">
        <v>0</v>
      </c>
      <c r="AD34" s="430">
        <v>0</v>
      </c>
      <c r="AE34" s="430"/>
      <c r="AF34" s="407"/>
    </row>
    <row r="35" spans="1:32" s="136" customFormat="1" ht="21.75" customHeight="1">
      <c r="A35" s="188" t="s">
        <v>435</v>
      </c>
      <c r="B35" s="189"/>
      <c r="C35" s="193"/>
      <c r="D35" s="431"/>
      <c r="E35" s="432">
        <v>1072.0902</v>
      </c>
      <c r="F35" s="432">
        <v>1959.2894000000003</v>
      </c>
      <c r="G35" s="432">
        <v>17241.8031</v>
      </c>
      <c r="H35" s="432">
        <v>1.2722</v>
      </c>
      <c r="I35" s="432">
        <v>138.0281</v>
      </c>
      <c r="J35" s="432">
        <v>0</v>
      </c>
      <c r="K35" s="432">
        <v>129.00449999999998</v>
      </c>
      <c r="L35" s="432">
        <v>0</v>
      </c>
      <c r="M35" s="432">
        <v>498.40420000000006</v>
      </c>
      <c r="N35" s="432">
        <v>954.5662</v>
      </c>
      <c r="O35" s="432">
        <v>0</v>
      </c>
      <c r="P35" s="432">
        <v>17.4119</v>
      </c>
      <c r="Q35" s="432">
        <v>4.0256</v>
      </c>
      <c r="R35" s="432">
        <v>8.7989</v>
      </c>
      <c r="S35" s="432">
        <v>98.7339</v>
      </c>
      <c r="T35" s="432">
        <v>542.2859999999998</v>
      </c>
      <c r="U35" s="432">
        <v>1076.5421</v>
      </c>
      <c r="V35" s="432">
        <v>57.27420000000001</v>
      </c>
      <c r="W35" s="432">
        <v>1.7261000000000002</v>
      </c>
      <c r="X35" s="432">
        <v>98.077</v>
      </c>
      <c r="Y35" s="432">
        <v>199.2825</v>
      </c>
      <c r="Z35" s="432">
        <v>701.8549</v>
      </c>
      <c r="AA35" s="432">
        <v>0</v>
      </c>
      <c r="AB35" s="432">
        <v>0</v>
      </c>
      <c r="AC35" s="432">
        <v>0</v>
      </c>
      <c r="AD35" s="432">
        <v>0</v>
      </c>
      <c r="AE35" s="432"/>
      <c r="AF35" s="407"/>
    </row>
    <row r="36" spans="1:31" s="156" customFormat="1" ht="21.75" customHeight="1" hidden="1">
      <c r="A36" s="518" t="s">
        <v>403</v>
      </c>
      <c r="B36" s="518"/>
      <c r="C36" s="518"/>
      <c r="D36" s="232"/>
      <c r="E36" s="267"/>
      <c r="F36" s="267">
        <v>2.0967</v>
      </c>
      <c r="G36" s="267">
        <v>3.8632</v>
      </c>
      <c r="H36" s="267"/>
      <c r="I36" s="267"/>
      <c r="J36" s="267"/>
      <c r="K36" s="267">
        <v>1.2787</v>
      </c>
      <c r="L36" s="267"/>
      <c r="M36" s="267"/>
      <c r="N36" s="267"/>
      <c r="O36" s="267">
        <v>50.5275</v>
      </c>
      <c r="P36" s="267">
        <v>5.9893</v>
      </c>
      <c r="Q36" s="267"/>
      <c r="R36" s="267">
        <v>0.0538</v>
      </c>
      <c r="S36" s="267">
        <v>8.2883</v>
      </c>
      <c r="T36" s="267">
        <v>6.2124</v>
      </c>
      <c r="U36" s="267">
        <v>18.5687</v>
      </c>
      <c r="V36" s="267">
        <v>1.2353</v>
      </c>
      <c r="W36" s="267">
        <v>0.2504</v>
      </c>
      <c r="X36" s="267">
        <v>0.0043</v>
      </c>
      <c r="Y36" s="267">
        <v>44.0142</v>
      </c>
      <c r="Z36" s="233"/>
      <c r="AA36" s="233"/>
      <c r="AB36" s="233"/>
      <c r="AC36" s="233"/>
      <c r="AD36" s="233"/>
      <c r="AE36" s="232"/>
    </row>
    <row r="37" spans="1:31" s="156" customFormat="1" ht="21.75" customHeight="1" hidden="1">
      <c r="A37" s="519" t="s">
        <v>404</v>
      </c>
      <c r="B37" s="519"/>
      <c r="C37" s="519"/>
      <c r="D37" s="232"/>
      <c r="E37" s="258">
        <f>E35-E36</f>
        <v>1072.0902</v>
      </c>
      <c r="F37" s="258">
        <f aca="true" t="shared" si="0" ref="F37:AD37">F35-F36</f>
        <v>1957.1927000000003</v>
      </c>
      <c r="G37" s="258">
        <f t="shared" si="0"/>
        <v>17237.9399</v>
      </c>
      <c r="H37" s="258">
        <f t="shared" si="0"/>
        <v>1.2722</v>
      </c>
      <c r="I37" s="258">
        <f t="shared" si="0"/>
        <v>138.0281</v>
      </c>
      <c r="J37" s="258">
        <f t="shared" si="0"/>
        <v>0</v>
      </c>
      <c r="K37" s="258">
        <f t="shared" si="0"/>
        <v>127.72579999999998</v>
      </c>
      <c r="L37" s="258">
        <f t="shared" si="0"/>
        <v>0</v>
      </c>
      <c r="M37" s="258">
        <f t="shared" si="0"/>
        <v>498.40420000000006</v>
      </c>
      <c r="N37" s="258">
        <f t="shared" si="0"/>
        <v>954.5662</v>
      </c>
      <c r="O37" s="258">
        <f t="shared" si="0"/>
        <v>-50.5275</v>
      </c>
      <c r="P37" s="258">
        <f t="shared" si="0"/>
        <v>11.4226</v>
      </c>
      <c r="Q37" s="258">
        <f t="shared" si="0"/>
        <v>4.0256</v>
      </c>
      <c r="R37" s="258">
        <f t="shared" si="0"/>
        <v>8.745099999999999</v>
      </c>
      <c r="S37" s="258">
        <f t="shared" si="0"/>
        <v>90.44560000000001</v>
      </c>
      <c r="T37" s="258">
        <f t="shared" si="0"/>
        <v>536.0735999999998</v>
      </c>
      <c r="U37" s="258">
        <f t="shared" si="0"/>
        <v>1057.9733999999999</v>
      </c>
      <c r="V37" s="258">
        <f t="shared" si="0"/>
        <v>56.038900000000005</v>
      </c>
      <c r="W37" s="258">
        <f t="shared" si="0"/>
        <v>1.4757000000000002</v>
      </c>
      <c r="X37" s="258">
        <f t="shared" si="0"/>
        <v>98.0727</v>
      </c>
      <c r="Y37" s="258">
        <f t="shared" si="0"/>
        <v>155.2683</v>
      </c>
      <c r="Z37" s="258">
        <f t="shared" si="0"/>
        <v>701.8549</v>
      </c>
      <c r="AA37" s="258">
        <f t="shared" si="0"/>
        <v>0</v>
      </c>
      <c r="AB37" s="258">
        <f t="shared" si="0"/>
        <v>0</v>
      </c>
      <c r="AC37" s="258">
        <f t="shared" si="0"/>
        <v>0</v>
      </c>
      <c r="AD37" s="258">
        <f t="shared" si="0"/>
        <v>0</v>
      </c>
      <c r="AE37" s="259"/>
    </row>
    <row r="38" spans="1:32" ht="12.75">
      <c r="A38" s="497" t="s">
        <v>440</v>
      </c>
      <c r="B38" s="497"/>
      <c r="C38" s="497"/>
      <c r="E38" s="131"/>
      <c r="F38" s="497"/>
      <c r="G38" s="497"/>
      <c r="H38" s="497"/>
      <c r="I38" s="497"/>
      <c r="J38" s="515"/>
      <c r="K38" s="515"/>
      <c r="L38" s="515"/>
      <c r="M38" s="515"/>
      <c r="N38" s="515"/>
      <c r="O38" s="515"/>
      <c r="P38" s="132"/>
      <c r="Q38" s="132"/>
      <c r="W38" s="497" t="s">
        <v>440</v>
      </c>
      <c r="X38" s="497"/>
      <c r="Y38" s="497"/>
      <c r="Z38" s="497"/>
      <c r="AA38" s="497"/>
      <c r="AB38" s="497"/>
      <c r="AC38" s="497"/>
      <c r="AD38" s="497"/>
      <c r="AE38" s="497"/>
      <c r="AF38" s="407"/>
    </row>
    <row r="39" spans="1:31" s="55" customFormat="1" ht="12.75" customHeight="1">
      <c r="A39" s="459" t="s">
        <v>455</v>
      </c>
      <c r="B39" s="459"/>
      <c r="C39" s="459"/>
      <c r="E39" s="239"/>
      <c r="F39" s="521"/>
      <c r="G39" s="521"/>
      <c r="H39" s="521"/>
      <c r="I39" s="521"/>
      <c r="J39" s="522"/>
      <c r="K39" s="522"/>
      <c r="L39" s="522"/>
      <c r="M39" s="522"/>
      <c r="N39" s="522"/>
      <c r="O39" s="522"/>
      <c r="P39" s="239"/>
      <c r="Q39" s="239"/>
      <c r="W39" s="495" t="s">
        <v>434</v>
      </c>
      <c r="X39" s="495"/>
      <c r="Y39" s="495"/>
      <c r="Z39" s="495"/>
      <c r="AA39" s="495"/>
      <c r="AB39" s="495"/>
      <c r="AC39" s="495"/>
      <c r="AD39" s="495"/>
      <c r="AE39" s="495"/>
    </row>
    <row r="40" spans="1:31" s="55" customFormat="1" ht="12.75" customHeight="1">
      <c r="A40" s="459" t="s">
        <v>456</v>
      </c>
      <c r="B40" s="459"/>
      <c r="C40" s="459"/>
      <c r="E40" s="239"/>
      <c r="F40" s="495"/>
      <c r="G40" s="495"/>
      <c r="H40" s="495"/>
      <c r="I40" s="495"/>
      <c r="J40" s="234"/>
      <c r="M40" s="239"/>
      <c r="N40" s="239"/>
      <c r="O40" s="239"/>
      <c r="P40" s="239"/>
      <c r="Q40" s="239"/>
      <c r="W40" s="256"/>
      <c r="X40" s="256"/>
      <c r="Y40" s="256"/>
      <c r="Z40" s="256"/>
      <c r="AA40" s="256"/>
      <c r="AB40" s="256"/>
      <c r="AC40" s="256"/>
      <c r="AD40" s="256"/>
      <c r="AE40" s="256"/>
    </row>
    <row r="41" spans="3:30" ht="12.75">
      <c r="C41" s="91"/>
      <c r="N41" s="135"/>
      <c r="O41" s="135"/>
      <c r="P41" s="135"/>
      <c r="Q41" s="135"/>
      <c r="AA41" s="135"/>
      <c r="AB41" s="135"/>
      <c r="AC41" s="135"/>
      <c r="AD41" s="135"/>
    </row>
    <row r="43" spans="2:13" ht="12.75">
      <c r="B43" s="520"/>
      <c r="C43" s="520"/>
      <c r="D43" s="520"/>
      <c r="E43" s="520"/>
      <c r="F43" s="520"/>
      <c r="G43" s="520"/>
      <c r="H43" s="520"/>
      <c r="I43" s="520"/>
      <c r="J43" s="520"/>
      <c r="K43" s="520"/>
      <c r="L43" s="520"/>
      <c r="M43" s="520"/>
    </row>
  </sheetData>
  <sheetProtection/>
  <mergeCells count="23">
    <mergeCell ref="B43:M43"/>
    <mergeCell ref="A39:C39"/>
    <mergeCell ref="F39:I39"/>
    <mergeCell ref="W39:AE39"/>
    <mergeCell ref="A40:C40"/>
    <mergeCell ref="F40:I40"/>
    <mergeCell ref="J39:O39"/>
    <mergeCell ref="D4:AA4"/>
    <mergeCell ref="AB4:AE4"/>
    <mergeCell ref="AA5:AE5"/>
    <mergeCell ref="A38:C38"/>
    <mergeCell ref="F38:I38"/>
    <mergeCell ref="W38:AE38"/>
    <mergeCell ref="J38:O38"/>
    <mergeCell ref="A34:B34"/>
    <mergeCell ref="A36:C36"/>
    <mergeCell ref="A37:C37"/>
    <mergeCell ref="C1:Z1"/>
    <mergeCell ref="AB1:AE1"/>
    <mergeCell ref="C2:Z2"/>
    <mergeCell ref="AB2:AE2"/>
    <mergeCell ref="D3:AA3"/>
    <mergeCell ref="AB3:AE3"/>
  </mergeCells>
  <printOptions horizontalCentered="1"/>
  <pageMargins left="0.2755905511811024" right="0" top="0.6692913385826772" bottom="0.4330708661417323" header="0.5118110236220472" footer="0.15748031496062992"/>
  <pageSetup firstPageNumber="15" useFirstPageNumber="1" horizontalDpi="600" verticalDpi="600" orientation="landscape"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TTKTDC Dong Nai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 giao nop</dc:title>
  <dc:subject/>
  <dc:creator>Nguyen Thi Hanh</dc:creator>
  <cp:keywords/>
  <dc:description/>
  <cp:lastModifiedBy>Admin</cp:lastModifiedBy>
  <cp:lastPrinted>2019-01-24T08:31:10Z</cp:lastPrinted>
  <dcterms:created xsi:type="dcterms:W3CDTF">2005-10-19T00:29:01Z</dcterms:created>
  <dcterms:modified xsi:type="dcterms:W3CDTF">2019-01-24T08:31:13Z</dcterms:modified>
  <cp:category/>
  <cp:version/>
  <cp:contentType/>
  <cp:contentStatus/>
</cp:coreProperties>
</file>